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ssexcountycouncil.sharepoint.com/sites/SELEPSecretariatAll/Shared Documents/General/Strategy/Data and intelligence/COVID Datasets/"/>
    </mc:Choice>
  </mc:AlternateContent>
  <xr:revisionPtr revIDLastSave="25" documentId="8_{A16CD2FC-B44B-431D-9F62-21BC90ACABA1}" xr6:coauthVersionLast="45" xr6:coauthVersionMax="45" xr10:uidLastSave="{DBDB0BFC-F479-4081-A7AC-9413BDA67812}"/>
  <bookViews>
    <workbookView xWindow="-120" yWindow="-120" windowWidth="25440" windowHeight="15390" tabRatio="731" xr2:uid="{00000000-000D-0000-FFFF-FFFF00000000}"/>
  </bookViews>
  <sheets>
    <sheet name="NOTES" sheetId="9" r:id="rId1"/>
    <sheet name="MONTHLY" sheetId="16" r:id="rId2"/>
    <sheet name="WEEKLY" sheetId="14" r:id="rId3"/>
    <sheet name="SECTOR" sheetId="18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9" i="16" l="1"/>
  <c r="C28" i="16"/>
  <c r="C29" i="16"/>
  <c r="C30" i="16"/>
  <c r="C31" i="16"/>
  <c r="C32" i="16"/>
  <c r="C33" i="16"/>
  <c r="C34" i="16"/>
  <c r="C35" i="16"/>
  <c r="C36" i="16"/>
  <c r="C37" i="16"/>
  <c r="C38" i="16"/>
  <c r="C27" i="16"/>
</calcChain>
</file>

<file path=xl/sharedStrings.xml><?xml version="1.0" encoding="utf-8"?>
<sst xmlns="http://schemas.openxmlformats.org/spreadsheetml/2006/main" count="52" uniqueCount="48">
  <si>
    <t>Month</t>
  </si>
  <si>
    <t>May</t>
  </si>
  <si>
    <t>SOURCES: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</si>
  <si>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</si>
  <si>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</si>
  <si>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</si>
  <si>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</si>
  <si>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</si>
  <si>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</si>
  <si>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</si>
  <si>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</si>
  <si>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</si>
  <si>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</si>
  <si>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</si>
  <si>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East</t>
  </si>
  <si>
    <t>South East</t>
  </si>
  <si>
    <t>London</t>
  </si>
  <si>
    <t>Motor Trades</t>
  </si>
  <si>
    <t>Wholesale</t>
  </si>
  <si>
    <t>Retail</t>
  </si>
  <si>
    <t>Transport &amp; storage</t>
  </si>
  <si>
    <t>Education</t>
  </si>
  <si>
    <t>Financial &amp; insurance</t>
  </si>
  <si>
    <t>Professional scientific &amp; technical</t>
  </si>
  <si>
    <t>Public admin &amp; defence</t>
  </si>
  <si>
    <t>Health &amp; social work</t>
  </si>
  <si>
    <t>Arts, entertainment &amp; recreation</t>
  </si>
  <si>
    <t>Other services</t>
  </si>
  <si>
    <t>England</t>
  </si>
  <si>
    <t>Manufacturing</t>
  </si>
  <si>
    <t>Construction</t>
  </si>
  <si>
    <t>Accomodation &amp; food</t>
  </si>
  <si>
    <t>Information &amp; communication</t>
  </si>
  <si>
    <t>Administrative &amp; support services</t>
  </si>
  <si>
    <t>Sector</t>
  </si>
  <si>
    <t>ONS Vacancy Survey</t>
  </si>
  <si>
    <t>Vacancies and jobs in the UK - Office for National Statistics (ons.gov.uk)</t>
  </si>
  <si>
    <t>Online job advert estimates - Office for National Statistics (ons.gov.uk)</t>
  </si>
  <si>
    <r>
      <rPr>
        <b/>
        <sz val="11"/>
        <color theme="1"/>
        <rFont val="Calibri"/>
        <family val="2"/>
        <scheme val="minor"/>
      </rPr>
      <t>DATA AS OF:</t>
    </r>
    <r>
      <rPr>
        <sz val="10"/>
        <rFont val="Arial"/>
        <family val="2"/>
      </rPr>
      <t xml:space="preserve"> </t>
    </r>
    <r>
      <rPr>
        <i/>
        <sz val="12"/>
        <color rgb="FFFF0000"/>
        <rFont val="Calibri"/>
        <family val="2"/>
        <scheme val="minor"/>
      </rPr>
      <t>11/03/2021</t>
    </r>
  </si>
  <si>
    <t>UK</t>
  </si>
  <si>
    <t>All vacancies - thousands</t>
  </si>
  <si>
    <t>Vacancies as a percentage of vacancies in 2019</t>
  </si>
  <si>
    <t>JOB VACANCIES</t>
  </si>
  <si>
    <t>REGIONS</t>
  </si>
  <si>
    <t>Online job adverts</t>
  </si>
  <si>
    <t>Week ending</t>
  </si>
  <si>
    <t>Online job adverts as a percentage of adverts in 2019</t>
  </si>
  <si>
    <t>ONS On-line job advert estimates (from Adzuna)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</si>
</sst>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;[Red]\ \(#,##0\)"/>
    <numFmt numFmtId="165" formatCode="dd/mm/yyyy;@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color indexed="19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sz val="16"/>
      <color theme="1"/>
      <name val="Calibri"/>
      <family val="2"/>
      <scheme val="minor"/>
    </font>
    <font>
      <sz val="10"/>
      <name val="Arial"/>
      <family val="2"/>
    </font>
    <font>
      <i/>
      <sz val="12"/>
      <color rgb="FFFF0000"/>
      <name val="Calibri"/>
      <family val="2"/>
      <scheme val="minor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Arial"/>
      <family val="2"/>
    </font>
    <font>
      <u/>
      <sz val="12"/>
      <color theme="10"/>
      <name val="Calibri"/>
      <family val="2"/>
      <scheme val="minor"/>
    </font>
    <font>
      <b/>
      <sz val="14"/>
      <color theme="0"/>
      <name val="Arial"/>
      <family val="2"/>
    </font>
    <font>
      <sz val="11"/>
      <color indexed="1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7" fillId="0" borderId="0"/>
    <xf numFmtId="43" fontId="9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42">
    <xf numFmtId="0" fontId="0" fillId="0" borderId="0" xfId="0" applyProtection="1">
      <protection locked="0"/>
    </xf>
    <xf numFmtId="0" fontId="0" fillId="0" borderId="0" xfId="0" applyProtection="1">
      <protection locked="0"/>
    </xf>
    <xf numFmtId="0" fontId="6" fillId="0" borderId="0" xfId="0" applyFont="1" applyAlignment="1">
      <alignment horizontal="left" vertical="center"/>
    </xf>
    <xf numFmtId="0" fontId="7" fillId="0" borderId="0" xfId="0" applyFont="1"/>
    <xf numFmtId="0" fontId="0" fillId="0" borderId="0" xfId="0" applyAlignment="1" applyProtection="1">
      <alignment horizontal="center" vertical="center"/>
      <protection locked="0"/>
    </xf>
    <xf numFmtId="0" fontId="0" fillId="0" borderId="0" xfId="0" quotePrefix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 applyProtection="1">
      <alignment horizontal="center"/>
      <protection locked="0"/>
    </xf>
    <xf numFmtId="164" fontId="0" fillId="0" borderId="0" xfId="0" applyNumberFormat="1" applyAlignment="1" applyProtection="1">
      <alignment horizontal="right" vertical="center"/>
      <protection locked="0"/>
    </xf>
    <xf numFmtId="17" fontId="0" fillId="0" borderId="0" xfId="0" applyNumberFormat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 applyProtection="1">
      <protection locked="0"/>
    </xf>
    <xf numFmtId="0" fontId="11" fillId="0" borderId="0" xfId="0" applyFont="1" applyAlignment="1" applyProtection="1"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11" fillId="0" borderId="1" xfId="0" applyFont="1" applyBorder="1" applyAlignment="1" applyProtection="1">
      <alignment horizontal="left" vertical="center" wrapText="1"/>
      <protection locked="0"/>
    </xf>
    <xf numFmtId="0" fontId="12" fillId="0" borderId="1" xfId="0" applyFont="1" applyBorder="1" applyAlignment="1" applyProtection="1">
      <alignment vertical="center"/>
      <protection locked="0"/>
    </xf>
    <xf numFmtId="9" fontId="11" fillId="0" borderId="1" xfId="0" applyNumberFormat="1" applyFont="1" applyBorder="1" applyAlignment="1" applyProtection="1">
      <alignment horizontal="right" vertical="center" indent="1"/>
      <protection locked="0"/>
    </xf>
    <xf numFmtId="17" fontId="12" fillId="0" borderId="1" xfId="0" applyNumberFormat="1" applyFont="1" applyBorder="1" applyAlignment="1" applyProtection="1">
      <alignment horizontal="center" vertical="center"/>
      <protection locked="0"/>
    </xf>
    <xf numFmtId="0" fontId="13" fillId="0" borderId="0" xfId="0" applyFont="1" applyProtection="1">
      <protection locked="0"/>
    </xf>
    <xf numFmtId="0" fontId="5" fillId="0" borderId="0" xfId="1" applyProtection="1">
      <protection locked="0"/>
    </xf>
    <xf numFmtId="0" fontId="14" fillId="0" borderId="0" xfId="1" applyFont="1" applyProtection="1">
      <protection locked="0"/>
    </xf>
    <xf numFmtId="0" fontId="15" fillId="2" borderId="0" xfId="0" applyFont="1" applyFill="1" applyAlignment="1" applyProtection="1">
      <alignment horizontal="center" wrapText="1"/>
      <protection locked="0"/>
    </xf>
    <xf numFmtId="0" fontId="10" fillId="0" borderId="0" xfId="0" applyFont="1" applyFill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3" fontId="11" fillId="0" borderId="1" xfId="3" applyNumberFormat="1" applyFont="1" applyFill="1" applyBorder="1" applyAlignment="1">
      <alignment horizontal="right" indent="1"/>
    </xf>
    <xf numFmtId="0" fontId="11" fillId="0" borderId="1" xfId="0" applyFont="1" applyBorder="1" applyAlignment="1" applyProtection="1">
      <alignment horizontal="right" indent="1"/>
      <protection locked="0"/>
    </xf>
    <xf numFmtId="17" fontId="11" fillId="0" borderId="1" xfId="0" applyNumberFormat="1" applyFont="1" applyBorder="1" applyAlignment="1" applyProtection="1">
      <alignment horizontal="center" vertical="center"/>
      <protection locked="0"/>
    </xf>
    <xf numFmtId="9" fontId="11" fillId="0" borderId="1" xfId="3" applyNumberFormat="1" applyFont="1" applyFill="1" applyBorder="1" applyAlignment="1">
      <alignment horizontal="right" vertical="center" indent="1"/>
    </xf>
    <xf numFmtId="165" fontId="1" fillId="0" borderId="1" xfId="0" applyNumberFormat="1" applyFont="1" applyFill="1" applyBorder="1" applyAlignment="1">
      <alignment horizontal="center" vertical="center"/>
    </xf>
    <xf numFmtId="0" fontId="12" fillId="0" borderId="0" xfId="0" applyFont="1" applyFill="1" applyAlignment="1" applyProtection="1">
      <alignment horizontal="left" vertical="center"/>
      <protection locked="0"/>
    </xf>
    <xf numFmtId="0" fontId="12" fillId="0" borderId="0" xfId="0" applyFont="1" applyFill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protection locked="0"/>
    </xf>
    <xf numFmtId="0" fontId="11" fillId="0" borderId="0" xfId="0" applyFont="1" applyFill="1" applyAlignment="1" applyProtection="1">
      <alignment horizontal="left" vertical="center"/>
      <protection locked="0"/>
    </xf>
    <xf numFmtId="0" fontId="16" fillId="0" borderId="0" xfId="0" applyFont="1" applyFill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9" fontId="11" fillId="0" borderId="1" xfId="0" applyNumberFormat="1" applyFont="1" applyFill="1" applyBorder="1" applyAlignment="1">
      <alignment horizontal="right" vertical="center" indent="1"/>
    </xf>
    <xf numFmtId="0" fontId="15" fillId="0" borderId="0" xfId="0" applyFont="1" applyFill="1" applyAlignment="1" applyProtection="1">
      <alignment horizontal="center" wrapText="1"/>
      <protection locked="0"/>
    </xf>
  </cellXfs>
  <cellStyles count="5">
    <cellStyle name="ANCLAS,REZONES Y SUS PARTES,DE FUNDICION,DE HIERRO O DE ACERO" xfId="4" xr:uid="{19644596-6EEC-4D33-8B00-752C4DB640B7}"/>
    <cellStyle name="Comma" xfId="3" builtinId="3"/>
    <cellStyle name="Hyperlink" xfId="1" builtinId="8"/>
    <cellStyle name="Normal" xfId="0" builtinId="0"/>
    <cellStyle name="Normal 2" xfId="2" xr:uid="{5179006B-7525-4BF3-92FB-EABADB4FDE75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FFFFFF"/>
      <rgbColor rgb="00800080"/>
      <rgbColor rgb="000281B5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204354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UK Job Vacancies (ONS)</a:t>
            </a:r>
            <a:endParaRPr lang="en-GB" b="1" baseline="0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 baseline="0">
                <a:solidFill>
                  <a:schemeClr val="tx1"/>
                </a:solidFill>
              </a:rPr>
              <a:t>as a percentage of vacancies in 2019</a:t>
            </a:r>
            <a:endParaRPr lang="en-GB" sz="1100" i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700360082304527"/>
          <c:y val="0.17998159511999784"/>
          <c:w val="0.84503600823045266"/>
          <c:h val="0.55821023711738482"/>
        </c:manualLayout>
      </c:layout>
      <c:lineChart>
        <c:grouping val="standard"/>
        <c:varyColors val="0"/>
        <c:ser>
          <c:idx val="0"/>
          <c:order val="0"/>
          <c:tx>
            <c:strRef>
              <c:f>MONTHLY!$C$26</c:f>
              <c:strCache>
                <c:ptCount val="1"/>
                <c:pt idx="0">
                  <c:v>2019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MONTHLY!$B$27:$B$39</c:f>
              <c:numCache>
                <c:formatCode>mmm\-yy</c:formatCode>
                <c:ptCount val="1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</c:numCache>
            </c:numRef>
          </c:cat>
          <c:val>
            <c:numRef>
              <c:f>MONTHLY!$C$27:$C$39</c:f>
              <c:numCache>
                <c:formatCode>0%</c:formatCode>
                <c:ptCount val="13"/>
                <c:pt idx="0">
                  <c:v>0.94052044609665431</c:v>
                </c:pt>
                <c:pt idx="1">
                  <c:v>0.9766584766584766</c:v>
                </c:pt>
                <c:pt idx="2">
                  <c:v>0.90214797136038183</c:v>
                </c:pt>
                <c:pt idx="3">
                  <c:v>0.42080924855491331</c:v>
                </c:pt>
                <c:pt idx="4">
                  <c:v>0.39540507859733981</c:v>
                </c:pt>
                <c:pt idx="5">
                  <c:v>0.42124542124542125</c:v>
                </c:pt>
                <c:pt idx="6">
                  <c:v>0.56023391812865497</c:v>
                </c:pt>
                <c:pt idx="7">
                  <c:v>0.62145499383477187</c:v>
                </c:pt>
                <c:pt idx="8">
                  <c:v>0.64099526066350709</c:v>
                </c:pt>
                <c:pt idx="9">
                  <c:v>0.73241061130334484</c:v>
                </c:pt>
                <c:pt idx="10">
                  <c:v>0.72715736040609136</c:v>
                </c:pt>
                <c:pt idx="11">
                  <c:v>0.74900924702774108</c:v>
                </c:pt>
                <c:pt idx="12">
                  <c:v>0.6988847583643123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3E2-4A64-9812-8B61B86F11A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55614000"/>
        <c:axId val="855618264"/>
      </c:lineChart>
      <c:dateAx>
        <c:axId val="855614000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5618264"/>
        <c:crosses val="autoZero"/>
        <c:auto val="1"/>
        <c:lblOffset val="100"/>
        <c:baseTimeUnit val="months"/>
      </c:dateAx>
      <c:valAx>
        <c:axId val="855618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5614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UK Job Vacancies</a:t>
            </a:r>
            <a:endParaRPr lang="en-GB" b="1" baseline="0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 baseline="0">
                <a:solidFill>
                  <a:schemeClr val="tx1"/>
                </a:solidFill>
              </a:rPr>
              <a:t>All sectors in thousands</a:t>
            </a:r>
            <a:endParaRPr lang="en-GB" sz="1100" i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176011659807956"/>
          <c:y val="0.17998159511999784"/>
          <c:w val="0.85592421124828533"/>
          <c:h val="0.60446593915343916"/>
        </c:manualLayout>
      </c:layout>
      <c:lineChart>
        <c:grouping val="standard"/>
        <c:varyColors val="0"/>
        <c:ser>
          <c:idx val="0"/>
          <c:order val="0"/>
          <c:tx>
            <c:strRef>
              <c:f>MONTHLY!$C$7</c:f>
              <c:strCache>
                <c:ptCount val="1"/>
                <c:pt idx="0">
                  <c:v>2019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cat>
            <c:strRef>
              <c:f>MONTHLY!$B$8:$B$19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MONTHLY!$C$8:$C$19</c:f>
              <c:numCache>
                <c:formatCode>#,##0</c:formatCode>
                <c:ptCount val="12"/>
                <c:pt idx="0">
                  <c:v>807</c:v>
                </c:pt>
                <c:pt idx="1">
                  <c:v>814</c:v>
                </c:pt>
                <c:pt idx="2">
                  <c:v>838</c:v>
                </c:pt>
                <c:pt idx="3">
                  <c:v>865</c:v>
                </c:pt>
                <c:pt idx="4">
                  <c:v>827</c:v>
                </c:pt>
                <c:pt idx="5">
                  <c:v>819</c:v>
                </c:pt>
                <c:pt idx="6">
                  <c:v>855</c:v>
                </c:pt>
                <c:pt idx="7">
                  <c:v>811</c:v>
                </c:pt>
                <c:pt idx="8">
                  <c:v>844</c:v>
                </c:pt>
                <c:pt idx="9">
                  <c:v>867</c:v>
                </c:pt>
                <c:pt idx="10">
                  <c:v>788</c:v>
                </c:pt>
                <c:pt idx="11">
                  <c:v>757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E84-4072-8442-27A25C6FB04A}"/>
            </c:ext>
          </c:extLst>
        </c:ser>
        <c:ser>
          <c:idx val="1"/>
          <c:order val="1"/>
          <c:tx>
            <c:strRef>
              <c:f>MONTHLY!$D$7</c:f>
              <c:strCache>
                <c:ptCount val="1"/>
                <c:pt idx="0">
                  <c:v>2020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elete val="1"/>
          </c:dLbls>
          <c:cat>
            <c:strRef>
              <c:f>MONTHLY!$B$8:$B$19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MONTHLY!$D$8:$D$19</c:f>
              <c:numCache>
                <c:formatCode>General</c:formatCode>
                <c:ptCount val="12"/>
                <c:pt idx="0">
                  <c:v>759</c:v>
                </c:pt>
                <c:pt idx="1">
                  <c:v>795</c:v>
                </c:pt>
                <c:pt idx="2">
                  <c:v>756</c:v>
                </c:pt>
                <c:pt idx="3">
                  <c:v>364</c:v>
                </c:pt>
                <c:pt idx="4">
                  <c:v>327</c:v>
                </c:pt>
                <c:pt idx="5">
                  <c:v>345</c:v>
                </c:pt>
                <c:pt idx="6">
                  <c:v>479</c:v>
                </c:pt>
                <c:pt idx="7">
                  <c:v>504</c:v>
                </c:pt>
                <c:pt idx="8">
                  <c:v>541</c:v>
                </c:pt>
                <c:pt idx="9">
                  <c:v>635</c:v>
                </c:pt>
                <c:pt idx="10">
                  <c:v>573</c:v>
                </c:pt>
                <c:pt idx="11">
                  <c:v>567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E84-4072-8442-27A25C6FB04A}"/>
            </c:ext>
          </c:extLst>
        </c:ser>
        <c:ser>
          <c:idx val="2"/>
          <c:order val="2"/>
          <c:tx>
            <c:strRef>
              <c:f>MONTHLY!$E$7</c:f>
              <c:strCache>
                <c:ptCount val="1"/>
                <c:pt idx="0">
                  <c:v>2021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MONTHLY!$B$8:$B$19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MONTHLY!$E$8:$E$19</c:f>
              <c:numCache>
                <c:formatCode>General</c:formatCode>
                <c:ptCount val="12"/>
                <c:pt idx="0">
                  <c:v>564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E84-4072-8442-27A25C6FB04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55614000"/>
        <c:axId val="855618264"/>
      </c:lineChart>
      <c:catAx>
        <c:axId val="855614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5618264"/>
        <c:crosses val="autoZero"/>
        <c:auto val="1"/>
        <c:lblAlgn val="ctr"/>
        <c:lblOffset val="100"/>
        <c:noMultiLvlLbl val="0"/>
      </c:catAx>
      <c:valAx>
        <c:axId val="855618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5614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Online job adverts - 2021</a:t>
            </a:r>
            <a:endParaRPr lang="en-GB" b="1" baseline="0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 baseline="0">
                <a:solidFill>
                  <a:schemeClr val="tx1"/>
                </a:solidFill>
              </a:rPr>
              <a:t>as percentage of adverts in 2019</a:t>
            </a:r>
            <a:endParaRPr lang="en-GB" sz="1100" i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700360082304527"/>
          <c:y val="0.17998159511999784"/>
          <c:w val="0.83850308641975313"/>
          <c:h val="0.64646329365079369"/>
        </c:manualLayout>
      </c:layout>
      <c:lineChart>
        <c:grouping val="standard"/>
        <c:varyColors val="0"/>
        <c:ser>
          <c:idx val="0"/>
          <c:order val="0"/>
          <c:tx>
            <c:strRef>
              <c:f>WEEKLY!$C$7</c:f>
              <c:strCache>
                <c:ptCount val="1"/>
                <c:pt idx="0">
                  <c:v>East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WEEKLY!$B$8:$B$16</c:f>
              <c:numCache>
                <c:formatCode>dd/mm/yyyy;@</c:formatCode>
                <c:ptCount val="9"/>
                <c:pt idx="0">
                  <c:v>44204</c:v>
                </c:pt>
                <c:pt idx="1">
                  <c:v>44211</c:v>
                </c:pt>
                <c:pt idx="2">
                  <c:v>44218</c:v>
                </c:pt>
                <c:pt idx="3">
                  <c:v>44225</c:v>
                </c:pt>
                <c:pt idx="4">
                  <c:v>44232</c:v>
                </c:pt>
                <c:pt idx="5">
                  <c:v>44239</c:v>
                </c:pt>
                <c:pt idx="6">
                  <c:v>44246</c:v>
                </c:pt>
                <c:pt idx="7">
                  <c:v>44253</c:v>
                </c:pt>
                <c:pt idx="8">
                  <c:v>44260</c:v>
                </c:pt>
              </c:numCache>
            </c:numRef>
          </c:cat>
          <c:val>
            <c:numRef>
              <c:f>WEEKLY!$C$8:$C$16</c:f>
              <c:numCache>
                <c:formatCode>0%</c:formatCode>
                <c:ptCount val="9"/>
                <c:pt idx="0">
                  <c:v>0.68200000000000005</c:v>
                </c:pt>
                <c:pt idx="1">
                  <c:v>0.66600000000000004</c:v>
                </c:pt>
                <c:pt idx="2">
                  <c:v>0.63600000000000001</c:v>
                </c:pt>
                <c:pt idx="3">
                  <c:v>0.74</c:v>
                </c:pt>
                <c:pt idx="4">
                  <c:v>0.753</c:v>
                </c:pt>
                <c:pt idx="5">
                  <c:v>0.76</c:v>
                </c:pt>
                <c:pt idx="6">
                  <c:v>0.85399999999999998</c:v>
                </c:pt>
                <c:pt idx="7">
                  <c:v>0.81699999999999995</c:v>
                </c:pt>
                <c:pt idx="8">
                  <c:v>0.77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D59-40B1-9338-E2F3CC1D8C89}"/>
            </c:ext>
          </c:extLst>
        </c:ser>
        <c:ser>
          <c:idx val="1"/>
          <c:order val="1"/>
          <c:tx>
            <c:strRef>
              <c:f>WEEKLY!$D$7</c:f>
              <c:strCache>
                <c:ptCount val="1"/>
                <c:pt idx="0">
                  <c:v>South East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WEEKLY!$B$8:$B$16</c:f>
              <c:numCache>
                <c:formatCode>dd/mm/yyyy;@</c:formatCode>
                <c:ptCount val="9"/>
                <c:pt idx="0">
                  <c:v>44204</c:v>
                </c:pt>
                <c:pt idx="1">
                  <c:v>44211</c:v>
                </c:pt>
                <c:pt idx="2">
                  <c:v>44218</c:v>
                </c:pt>
                <c:pt idx="3">
                  <c:v>44225</c:v>
                </c:pt>
                <c:pt idx="4">
                  <c:v>44232</c:v>
                </c:pt>
                <c:pt idx="5">
                  <c:v>44239</c:v>
                </c:pt>
                <c:pt idx="6">
                  <c:v>44246</c:v>
                </c:pt>
                <c:pt idx="7">
                  <c:v>44253</c:v>
                </c:pt>
                <c:pt idx="8">
                  <c:v>44260</c:v>
                </c:pt>
              </c:numCache>
            </c:numRef>
          </c:cat>
          <c:val>
            <c:numRef>
              <c:f>WEEKLY!$D$8:$D$16</c:f>
              <c:numCache>
                <c:formatCode>0%</c:formatCode>
                <c:ptCount val="9"/>
                <c:pt idx="0">
                  <c:v>0.66900000000000004</c:v>
                </c:pt>
                <c:pt idx="1">
                  <c:v>0.64500000000000002</c:v>
                </c:pt>
                <c:pt idx="2">
                  <c:v>0.73699999999999999</c:v>
                </c:pt>
                <c:pt idx="3">
                  <c:v>0.71899999999999997</c:v>
                </c:pt>
                <c:pt idx="4">
                  <c:v>0.74399999999999999</c:v>
                </c:pt>
                <c:pt idx="5">
                  <c:v>0.749</c:v>
                </c:pt>
                <c:pt idx="6">
                  <c:v>0.85</c:v>
                </c:pt>
                <c:pt idx="7">
                  <c:v>0.80600000000000005</c:v>
                </c:pt>
                <c:pt idx="8">
                  <c:v>0.77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D59-40B1-9338-E2F3CC1D8C89}"/>
            </c:ext>
          </c:extLst>
        </c:ser>
        <c:ser>
          <c:idx val="2"/>
          <c:order val="2"/>
          <c:tx>
            <c:strRef>
              <c:f>WEEKLY!$E$7</c:f>
              <c:strCache>
                <c:ptCount val="1"/>
                <c:pt idx="0">
                  <c:v>London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WEEKLY!$B$8:$B$16</c:f>
              <c:numCache>
                <c:formatCode>dd/mm/yyyy;@</c:formatCode>
                <c:ptCount val="9"/>
                <c:pt idx="0">
                  <c:v>44204</c:v>
                </c:pt>
                <c:pt idx="1">
                  <c:v>44211</c:v>
                </c:pt>
                <c:pt idx="2">
                  <c:v>44218</c:v>
                </c:pt>
                <c:pt idx="3">
                  <c:v>44225</c:v>
                </c:pt>
                <c:pt idx="4">
                  <c:v>44232</c:v>
                </c:pt>
                <c:pt idx="5">
                  <c:v>44239</c:v>
                </c:pt>
                <c:pt idx="6">
                  <c:v>44246</c:v>
                </c:pt>
                <c:pt idx="7">
                  <c:v>44253</c:v>
                </c:pt>
                <c:pt idx="8">
                  <c:v>44260</c:v>
                </c:pt>
              </c:numCache>
            </c:numRef>
          </c:cat>
          <c:val>
            <c:numRef>
              <c:f>WEEKLY!$E$8:$E$16</c:f>
              <c:numCache>
                <c:formatCode>0%</c:formatCode>
                <c:ptCount val="9"/>
                <c:pt idx="0">
                  <c:v>0.62</c:v>
                </c:pt>
                <c:pt idx="1">
                  <c:v>0.55400000000000005</c:v>
                </c:pt>
                <c:pt idx="2">
                  <c:v>0.84599999999999997</c:v>
                </c:pt>
                <c:pt idx="3">
                  <c:v>0.629</c:v>
                </c:pt>
                <c:pt idx="4">
                  <c:v>0.64600000000000002</c:v>
                </c:pt>
                <c:pt idx="5">
                  <c:v>0.65500000000000003</c:v>
                </c:pt>
                <c:pt idx="6">
                  <c:v>0.74099999999999999</c:v>
                </c:pt>
                <c:pt idx="7">
                  <c:v>0.73</c:v>
                </c:pt>
                <c:pt idx="8">
                  <c:v>0.70799999999999996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D59-40B1-9338-E2F3CC1D8C89}"/>
            </c:ext>
          </c:extLst>
        </c:ser>
        <c:ser>
          <c:idx val="3"/>
          <c:order val="3"/>
          <c:tx>
            <c:strRef>
              <c:f>WEEKLY!$F$7</c:f>
              <c:strCache>
                <c:ptCount val="1"/>
                <c:pt idx="0">
                  <c:v>England</c:v>
                </c:pt>
              </c:strCache>
            </c:strRef>
          </c:tx>
          <c:spPr>
            <a:ln w="22225" cap="rnd">
              <a:solidFill>
                <a:srgbClr val="C00000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dLbls>
            <c:delete val="1"/>
          </c:dLbls>
          <c:cat>
            <c:numRef>
              <c:f>WEEKLY!$B$8:$B$16</c:f>
              <c:numCache>
                <c:formatCode>dd/mm/yyyy;@</c:formatCode>
                <c:ptCount val="9"/>
                <c:pt idx="0">
                  <c:v>44204</c:v>
                </c:pt>
                <c:pt idx="1">
                  <c:v>44211</c:v>
                </c:pt>
                <c:pt idx="2">
                  <c:v>44218</c:v>
                </c:pt>
                <c:pt idx="3">
                  <c:v>44225</c:v>
                </c:pt>
                <c:pt idx="4">
                  <c:v>44232</c:v>
                </c:pt>
                <c:pt idx="5">
                  <c:v>44239</c:v>
                </c:pt>
                <c:pt idx="6">
                  <c:v>44246</c:v>
                </c:pt>
                <c:pt idx="7">
                  <c:v>44253</c:v>
                </c:pt>
                <c:pt idx="8">
                  <c:v>44260</c:v>
                </c:pt>
              </c:numCache>
            </c:numRef>
          </c:cat>
          <c:val>
            <c:numRef>
              <c:f>WEEKLY!$F$8:$F$16</c:f>
              <c:numCache>
                <c:formatCode>0%</c:formatCode>
                <c:ptCount val="9"/>
                <c:pt idx="0">
                  <c:v>0.71899999999999997</c:v>
                </c:pt>
                <c:pt idx="1">
                  <c:v>0.67800000000000005</c:v>
                </c:pt>
                <c:pt idx="2">
                  <c:v>0.78200000000000003</c:v>
                </c:pt>
                <c:pt idx="3">
                  <c:v>0.751</c:v>
                </c:pt>
                <c:pt idx="4">
                  <c:v>0.77600000000000002</c:v>
                </c:pt>
                <c:pt idx="5">
                  <c:v>0.79200000000000004</c:v>
                </c:pt>
                <c:pt idx="6">
                  <c:v>0.89500000000000002</c:v>
                </c:pt>
                <c:pt idx="7">
                  <c:v>0.86</c:v>
                </c:pt>
                <c:pt idx="8">
                  <c:v>0.82599999999999996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D59-40B1-9338-E2F3CC1D8C8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855614000"/>
        <c:axId val="855618264"/>
      </c:lineChart>
      <c:dateAx>
        <c:axId val="855614000"/>
        <c:scaling>
          <c:orientation val="minMax"/>
        </c:scaling>
        <c:delete val="0"/>
        <c:axPos val="b"/>
        <c:numFmt formatCode="d\-mmm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5618264"/>
        <c:crosses val="autoZero"/>
        <c:auto val="1"/>
        <c:lblOffset val="100"/>
        <c:baseTimeUnit val="days"/>
      </c:dateAx>
      <c:valAx>
        <c:axId val="855618264"/>
        <c:scaling>
          <c:orientation val="minMax"/>
          <c:max val="1"/>
          <c:min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5614000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1886076817558298"/>
          <c:y val="0.16589980158730158"/>
          <c:w val="0.85718518518518516"/>
          <c:h val="0.153292328042328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UK Job Vacancies</a:t>
            </a:r>
          </a:p>
          <a:p>
            <a:pPr>
              <a:defRPr/>
            </a:pPr>
            <a:r>
              <a:rPr lang="en-GB" sz="1200" i="1"/>
              <a:t>as %age of</a:t>
            </a:r>
            <a:r>
              <a:rPr lang="en-GB" sz="1200" i="1" baseline="0"/>
              <a:t> vacancies in same month 2019</a:t>
            </a:r>
            <a:endParaRPr lang="en-GB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6510853909465019"/>
          <c:y val="0.14916631944444445"/>
          <c:w val="0.59505161179698218"/>
          <c:h val="0.7782519097222222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SECTOR!$C$7</c:f>
              <c:strCache>
                <c:ptCount val="1"/>
                <c:pt idx="0">
                  <c:v>May-20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SECTOR!$B$8:$B$23</c:f>
              <c:strCache>
                <c:ptCount val="16"/>
                <c:pt idx="0">
                  <c:v>Manufacturing</c:v>
                </c:pt>
                <c:pt idx="1">
                  <c:v>Construction</c:v>
                </c:pt>
                <c:pt idx="2">
                  <c:v>Motor Trades</c:v>
                </c:pt>
                <c:pt idx="3">
                  <c:v>Wholesale</c:v>
                </c:pt>
                <c:pt idx="4">
                  <c:v>Retail</c:v>
                </c:pt>
                <c:pt idx="5">
                  <c:v>Transport &amp; storage</c:v>
                </c:pt>
                <c:pt idx="6">
                  <c:v>Accomodation &amp; food</c:v>
                </c:pt>
                <c:pt idx="7">
                  <c:v>Information &amp; communication</c:v>
                </c:pt>
                <c:pt idx="8">
                  <c:v>Financial &amp; insurance</c:v>
                </c:pt>
                <c:pt idx="9">
                  <c:v>Professional scientific &amp; technical</c:v>
                </c:pt>
                <c:pt idx="10">
                  <c:v>Administrative &amp; support services</c:v>
                </c:pt>
                <c:pt idx="11">
                  <c:v>Public admin &amp; defence</c:v>
                </c:pt>
                <c:pt idx="12">
                  <c:v>Education</c:v>
                </c:pt>
                <c:pt idx="13">
                  <c:v>Health &amp; social work</c:v>
                </c:pt>
                <c:pt idx="14">
                  <c:v>Arts, entertainment &amp; recreation</c:v>
                </c:pt>
                <c:pt idx="15">
                  <c:v>Other services</c:v>
                </c:pt>
              </c:strCache>
            </c:strRef>
          </c:cat>
          <c:val>
            <c:numRef>
              <c:f>SECTOR!$C$8:$C$23</c:f>
              <c:numCache>
                <c:formatCode>0%</c:formatCode>
                <c:ptCount val="16"/>
                <c:pt idx="0">
                  <c:v>0.53846153846153844</c:v>
                </c:pt>
                <c:pt idx="1">
                  <c:v>0.24</c:v>
                </c:pt>
                <c:pt idx="2">
                  <c:v>0.05</c:v>
                </c:pt>
                <c:pt idx="3">
                  <c:v>0.3888888888888889</c:v>
                </c:pt>
                <c:pt idx="4">
                  <c:v>0.26506024096385544</c:v>
                </c:pt>
                <c:pt idx="5">
                  <c:v>0.22500000000000001</c:v>
                </c:pt>
                <c:pt idx="6">
                  <c:v>5.1020408163265307E-2</c:v>
                </c:pt>
                <c:pt idx="7">
                  <c:v>0.27659574468085107</c:v>
                </c:pt>
                <c:pt idx="8">
                  <c:v>0.51515151515151514</c:v>
                </c:pt>
                <c:pt idx="9">
                  <c:v>0.42857142857142855</c:v>
                </c:pt>
                <c:pt idx="10">
                  <c:v>0.86842105263157898</c:v>
                </c:pt>
                <c:pt idx="11">
                  <c:v>0.60869565217391308</c:v>
                </c:pt>
                <c:pt idx="12">
                  <c:v>0.41666666666666669</c:v>
                </c:pt>
                <c:pt idx="13">
                  <c:v>0.69852941176470584</c:v>
                </c:pt>
                <c:pt idx="14">
                  <c:v>0.1111111111111111</c:v>
                </c:pt>
                <c:pt idx="15">
                  <c:v>0.19047619047619047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96-43ED-9A00-8FE15190CB07}"/>
            </c:ext>
          </c:extLst>
        </c:ser>
        <c:ser>
          <c:idx val="1"/>
          <c:order val="1"/>
          <c:tx>
            <c:strRef>
              <c:f>SECTOR!$D$7</c:f>
              <c:strCache>
                <c:ptCount val="1"/>
                <c:pt idx="0">
                  <c:v>Dec-20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SECTOR!$B$8:$B$23</c:f>
              <c:strCache>
                <c:ptCount val="16"/>
                <c:pt idx="0">
                  <c:v>Manufacturing</c:v>
                </c:pt>
                <c:pt idx="1">
                  <c:v>Construction</c:v>
                </c:pt>
                <c:pt idx="2">
                  <c:v>Motor Trades</c:v>
                </c:pt>
                <c:pt idx="3">
                  <c:v>Wholesale</c:v>
                </c:pt>
                <c:pt idx="4">
                  <c:v>Retail</c:v>
                </c:pt>
                <c:pt idx="5">
                  <c:v>Transport &amp; storage</c:v>
                </c:pt>
                <c:pt idx="6">
                  <c:v>Accomodation &amp; food</c:v>
                </c:pt>
                <c:pt idx="7">
                  <c:v>Information &amp; communication</c:v>
                </c:pt>
                <c:pt idx="8">
                  <c:v>Financial &amp; insurance</c:v>
                </c:pt>
                <c:pt idx="9">
                  <c:v>Professional scientific &amp; technical</c:v>
                </c:pt>
                <c:pt idx="10">
                  <c:v>Administrative &amp; support services</c:v>
                </c:pt>
                <c:pt idx="11">
                  <c:v>Public admin &amp; defence</c:v>
                </c:pt>
                <c:pt idx="12">
                  <c:v>Education</c:v>
                </c:pt>
                <c:pt idx="13">
                  <c:v>Health &amp; social work</c:v>
                </c:pt>
                <c:pt idx="14">
                  <c:v>Arts, entertainment &amp; recreation</c:v>
                </c:pt>
                <c:pt idx="15">
                  <c:v>Other services</c:v>
                </c:pt>
              </c:strCache>
            </c:strRef>
          </c:cat>
          <c:val>
            <c:numRef>
              <c:f>SECTOR!$D$8:$D$23</c:f>
              <c:numCache>
                <c:formatCode>0%</c:formatCode>
                <c:ptCount val="16"/>
                <c:pt idx="0">
                  <c:v>0.8</c:v>
                </c:pt>
                <c:pt idx="1">
                  <c:v>1.0357142857142858</c:v>
                </c:pt>
                <c:pt idx="2">
                  <c:v>1.125</c:v>
                </c:pt>
                <c:pt idx="3">
                  <c:v>0.66666666666666663</c:v>
                </c:pt>
                <c:pt idx="4">
                  <c:v>0.53658536585365857</c:v>
                </c:pt>
                <c:pt idx="5">
                  <c:v>0.58823529411764708</c:v>
                </c:pt>
                <c:pt idx="6">
                  <c:v>0.24615384615384617</c:v>
                </c:pt>
                <c:pt idx="7">
                  <c:v>0.89743589743589747</c:v>
                </c:pt>
                <c:pt idx="8">
                  <c:v>0.68965517241379315</c:v>
                </c:pt>
                <c:pt idx="9">
                  <c:v>1.0394736842105263</c:v>
                </c:pt>
                <c:pt idx="10">
                  <c:v>0.57377049180327866</c:v>
                </c:pt>
                <c:pt idx="11">
                  <c:v>1.3333333333333333</c:v>
                </c:pt>
                <c:pt idx="12">
                  <c:v>0.79166666666666663</c:v>
                </c:pt>
                <c:pt idx="13">
                  <c:v>0.96923076923076923</c:v>
                </c:pt>
                <c:pt idx="14">
                  <c:v>0.35</c:v>
                </c:pt>
                <c:pt idx="15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96-43ED-9A00-8FE15190CB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14"/>
        <c:axId val="1127385216"/>
        <c:axId val="1127385544"/>
      </c:barChart>
      <c:catAx>
        <c:axId val="11273852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7385544"/>
        <c:crosses val="autoZero"/>
        <c:auto val="1"/>
        <c:lblAlgn val="ctr"/>
        <c:lblOffset val="100"/>
        <c:noMultiLvlLbl val="0"/>
      </c:catAx>
      <c:valAx>
        <c:axId val="11273855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7385216"/>
        <c:crosses val="autoZero"/>
        <c:crossBetween val="between"/>
        <c:majorUnit val="0.2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600075</xdr:colOff>
      <xdr:row>25</xdr:row>
      <xdr:rowOff>0</xdr:rowOff>
    </xdr:from>
    <xdr:to>
      <xdr:col>15</xdr:col>
      <xdr:colOff>336075</xdr:colOff>
      <xdr:row>40</xdr:row>
      <xdr:rowOff>23624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35F47DC-DA3B-4ED8-9D71-69227D06CC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600075</xdr:colOff>
      <xdr:row>6</xdr:row>
      <xdr:rowOff>9525</xdr:rowOff>
    </xdr:from>
    <xdr:to>
      <xdr:col>15</xdr:col>
      <xdr:colOff>336075</xdr:colOff>
      <xdr:row>21</xdr:row>
      <xdr:rowOff>52200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534A8C0-1472-4475-ACC1-25867ABC13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542925</xdr:colOff>
      <xdr:row>19</xdr:row>
      <xdr:rowOff>66675</xdr:rowOff>
    </xdr:from>
    <xdr:to>
      <xdr:col>15</xdr:col>
      <xdr:colOff>238125</xdr:colOff>
      <xdr:row>20</xdr:row>
      <xdr:rowOff>152400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F42313D-2F1F-41A9-8FE7-6D25B0A0CDBB}"/>
            </a:ext>
          </a:extLst>
        </xdr:cNvPr>
        <xdr:cNvSpPr txBox="1"/>
      </xdr:nvSpPr>
      <xdr:spPr>
        <a:xfrm>
          <a:off x="9058275" y="4324350"/>
          <a:ext cx="9144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Source: ONS</a:t>
          </a:r>
        </a:p>
      </xdr:txBody>
    </xdr:sp>
    <xdr:clientData/>
  </xdr:twoCellAnchor>
  <xdr:twoCellAnchor>
    <xdr:from>
      <xdr:col>13</xdr:col>
      <xdr:colOff>590550</xdr:colOff>
      <xdr:row>38</xdr:row>
      <xdr:rowOff>57150</xdr:rowOff>
    </xdr:from>
    <xdr:to>
      <xdr:col>15</xdr:col>
      <xdr:colOff>342900</xdr:colOff>
      <xdr:row>39</xdr:row>
      <xdr:rowOff>114300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EFA642B4-97A0-45E3-B841-C1AE4F6F11AF}"/>
            </a:ext>
          </a:extLst>
        </xdr:cNvPr>
        <xdr:cNvSpPr txBox="1"/>
      </xdr:nvSpPr>
      <xdr:spPr>
        <a:xfrm>
          <a:off x="9105900" y="7781925"/>
          <a:ext cx="971550" cy="247650"/>
        </a:xfrm>
        <a:prstGeom prst="rect">
          <a:avLst/>
        </a:prstGeom>
        <a:solidFill>
          <a:schemeClr val="bg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Source:</a:t>
          </a:r>
          <a:r>
            <a:rPr lang="en-GB" sz="1100" baseline="0"/>
            <a:t> ONS</a:t>
          </a:r>
          <a:endParaRPr lang="en-GB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19050</xdr:colOff>
      <xdr:row>6</xdr:row>
      <xdr:rowOff>38100</xdr:rowOff>
    </xdr:from>
    <xdr:to>
      <xdr:col>16</xdr:col>
      <xdr:colOff>364650</xdr:colOff>
      <xdr:row>19</xdr:row>
      <xdr:rowOff>71250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A02AD61-1955-4DF2-A8A6-55812B39B5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0.81498</cdr:x>
      <cdr:y>0.90714</cdr:y>
    </cdr:from>
    <cdr:to>
      <cdr:x>0.97994</cdr:x>
      <cdr:y>0.97959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2CE56B22-AD5A-42F1-9824-57D57DAAA827}"/>
            </a:ext>
          </a:extLst>
        </cdr:cNvPr>
        <cdr:cNvSpPr txBox="1"/>
      </cdr:nvSpPr>
      <cdr:spPr>
        <a:xfrm xmlns:a="http://schemas.openxmlformats.org/drawingml/2006/main">
          <a:off x="4752975" y="2743200"/>
          <a:ext cx="962025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900"/>
            <a:t>Source: ONS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6</xdr:row>
      <xdr:rowOff>0</xdr:rowOff>
    </xdr:from>
    <xdr:to>
      <xdr:col>13</xdr:col>
      <xdr:colOff>278925</xdr:colOff>
      <xdr:row>30</xdr:row>
      <xdr:rowOff>92625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8E21FC9-D3EE-40CB-B2EE-FFB8F3B6678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28</xdr:row>
      <xdr:rowOff>142875</xdr:rowOff>
    </xdr:from>
    <xdr:to>
      <xdr:col>13</xdr:col>
      <xdr:colOff>143435</xdr:colOff>
      <xdr:row>30</xdr:row>
      <xdr:rowOff>4482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A4E9C7FD-DDB6-409C-823C-E47351464353}"/>
            </a:ext>
          </a:extLst>
        </xdr:cNvPr>
        <xdr:cNvSpPr txBox="1"/>
      </xdr:nvSpPr>
      <xdr:spPr>
        <a:xfrm>
          <a:off x="9753600" y="6267450"/>
          <a:ext cx="905435" cy="24260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Source: ONS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ons.gov.uk/economy/economicoutputandproductivity/output/datasets/onlinejobadvertestimates" TargetMode="External"/><Relationship Id="rId1" Type="http://schemas.openxmlformats.org/officeDocument/2006/relationships/hyperlink" Target="https://www.ons.gov.uk/employmentandlabourmarket/peopleinwork/employmentandemployeetypes/bulletins/jobsandvacanciesintheuk/february202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22D7C-F5B0-4576-B423-C8941BE9BF67}">
  <dimension ref="A1:A11"/>
  <sheetViews>
    <sheetView tabSelected="1" workbookViewId="0"/>
  </sheetViews>
  <sheetFormatPr defaultRowHeight="12.75" x14ac:dyDescent="0.2"/>
  <cols>
    <col min="1" max="1" width="77.42578125" bestFit="1" customWidth="1"/>
  </cols>
  <sheetData>
    <row r="1" spans="1:1" ht="21" x14ac:dyDescent="0.2">
      <c r="A1" s="2" t="s">
        <v>2</v>
      </c>
    </row>
    <row r="2" spans="1:1" s="6" customFormat="1" ht="21" x14ac:dyDescent="0.2">
      <c r="A2" s="2"/>
    </row>
    <row r="3" spans="1:1" ht="15" x14ac:dyDescent="0.25">
      <c r="A3" s="12" t="s">
        <v>35</v>
      </c>
    </row>
    <row r="4" spans="1:1" ht="15.75" x14ac:dyDescent="0.25">
      <c r="A4" s="23" t="s">
        <v>36</v>
      </c>
    </row>
    <row r="5" spans="1:1" s="6" customFormat="1" x14ac:dyDescent="0.2">
      <c r="A5" s="22"/>
    </row>
    <row r="6" spans="1:1" s="6" customFormat="1" ht="15" x14ac:dyDescent="0.25">
      <c r="A6" s="12" t="s">
        <v>47</v>
      </c>
    </row>
    <row r="7" spans="1:1" s="6" customFormat="1" ht="15.75" x14ac:dyDescent="0.25">
      <c r="A7" s="23" t="s">
        <v>37</v>
      </c>
    </row>
    <row r="8" spans="1:1" s="1" customFormat="1" ht="14.25" x14ac:dyDescent="0.2">
      <c r="A8" s="21"/>
    </row>
    <row r="10" spans="1:1" ht="15.75" x14ac:dyDescent="0.25">
      <c r="A10" s="3" t="s">
        <v>38</v>
      </c>
    </row>
    <row r="11" spans="1:1" x14ac:dyDescent="0.2">
      <c r="A11" s="3"/>
    </row>
  </sheetData>
  <hyperlinks>
    <hyperlink ref="A4" r:id="rId1" display="https://www.ons.gov.uk/employmentandlabourmarket/peopleinwork/employmentandemployeetypes/bulletins/jobsandvacanciesintheuk/february2021" xr:uid="{3727AB22-0D6E-4EFD-A260-BFD28E534AA4}"/>
    <hyperlink ref="A7" r:id="rId2" display="https://www.ons.gov.uk/economy/economicoutputandproductivity/output/datasets/onlinejobadvertestimates" xr:uid="{928B619F-D673-4D86-9D9D-FB6D784AA894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66FF80-C6C0-4708-9C88-46B0934C50DF}">
  <dimension ref="A1:F39"/>
  <sheetViews>
    <sheetView topLeftCell="A2" zoomScaleNormal="100" workbookViewId="0">
      <selection activeCell="A2" sqref="A2"/>
    </sheetView>
  </sheetViews>
  <sheetFormatPr defaultRowHeight="12.75" x14ac:dyDescent="0.2"/>
  <cols>
    <col min="1" max="1" width="5.5703125" style="14" customWidth="1"/>
    <col min="2" max="2" width="17.7109375" style="14" customWidth="1"/>
    <col min="3" max="5" width="10.42578125" style="14" customWidth="1"/>
    <col min="6" max="16384" width="9.140625" style="14"/>
  </cols>
  <sheetData>
    <row r="1" spans="1:6" ht="36" x14ac:dyDescent="0.25">
      <c r="B1" s="24" t="s">
        <v>42</v>
      </c>
    </row>
    <row r="3" spans="1:6" ht="18" x14ac:dyDescent="0.25">
      <c r="A3" s="16"/>
      <c r="B3" s="24" t="s">
        <v>39</v>
      </c>
      <c r="C3" s="8"/>
    </row>
    <row r="4" spans="1:6" x14ac:dyDescent="0.2">
      <c r="A4" s="7"/>
      <c r="B4" s="7"/>
    </row>
    <row r="5" spans="1:6" ht="15.75" x14ac:dyDescent="0.2">
      <c r="A5" s="7"/>
      <c r="B5" s="16" t="s">
        <v>40</v>
      </c>
    </row>
    <row r="6" spans="1:6" x14ac:dyDescent="0.2">
      <c r="A6" s="7"/>
      <c r="B6" s="7"/>
    </row>
    <row r="7" spans="1:6" ht="29.25" customHeight="1" x14ac:dyDescent="0.2">
      <c r="A7" s="11"/>
      <c r="B7" s="26" t="s">
        <v>0</v>
      </c>
      <c r="C7" s="26">
        <v>2019</v>
      </c>
      <c r="D7" s="26">
        <v>2020</v>
      </c>
      <c r="E7" s="26">
        <v>2021</v>
      </c>
    </row>
    <row r="8" spans="1:6" ht="15" x14ac:dyDescent="0.25">
      <c r="A8" s="4"/>
      <c r="B8" s="27" t="s">
        <v>3</v>
      </c>
      <c r="C8" s="28">
        <v>807</v>
      </c>
      <c r="D8" s="29">
        <v>759</v>
      </c>
      <c r="E8" s="29">
        <v>564</v>
      </c>
      <c r="F8" s="4"/>
    </row>
    <row r="9" spans="1:6" ht="15" x14ac:dyDescent="0.25">
      <c r="A9" s="4"/>
      <c r="B9" s="27" t="s">
        <v>4</v>
      </c>
      <c r="C9" s="28">
        <v>814</v>
      </c>
      <c r="D9" s="29">
        <v>795</v>
      </c>
      <c r="E9" s="29"/>
      <c r="F9" s="4"/>
    </row>
    <row r="10" spans="1:6" ht="15" x14ac:dyDescent="0.25">
      <c r="A10" s="4"/>
      <c r="B10" s="27" t="s">
        <v>5</v>
      </c>
      <c r="C10" s="28">
        <v>838</v>
      </c>
      <c r="D10" s="29">
        <v>756</v>
      </c>
      <c r="E10" s="29"/>
      <c r="F10" s="4"/>
    </row>
    <row r="11" spans="1:6" ht="15" x14ac:dyDescent="0.25">
      <c r="A11" s="4"/>
      <c r="B11" s="27" t="s">
        <v>6</v>
      </c>
      <c r="C11" s="28">
        <v>865</v>
      </c>
      <c r="D11" s="29">
        <v>364</v>
      </c>
      <c r="E11" s="29"/>
      <c r="F11" s="4"/>
    </row>
    <row r="12" spans="1:6" ht="15" x14ac:dyDescent="0.25">
      <c r="A12" s="4"/>
      <c r="B12" s="27" t="s">
        <v>1</v>
      </c>
      <c r="C12" s="28">
        <v>827</v>
      </c>
      <c r="D12" s="29">
        <v>327</v>
      </c>
      <c r="E12" s="29"/>
      <c r="F12" s="4"/>
    </row>
    <row r="13" spans="1:6" ht="15" x14ac:dyDescent="0.25">
      <c r="A13" s="4"/>
      <c r="B13" s="27" t="s">
        <v>7</v>
      </c>
      <c r="C13" s="28">
        <v>819</v>
      </c>
      <c r="D13" s="29">
        <v>345</v>
      </c>
      <c r="E13" s="29"/>
      <c r="F13" s="4"/>
    </row>
    <row r="14" spans="1:6" ht="15" x14ac:dyDescent="0.25">
      <c r="A14" s="4"/>
      <c r="B14" s="27" t="s">
        <v>8</v>
      </c>
      <c r="C14" s="28">
        <v>855</v>
      </c>
      <c r="D14" s="29">
        <v>479</v>
      </c>
      <c r="E14" s="29"/>
      <c r="F14" s="4"/>
    </row>
    <row r="15" spans="1:6" ht="15" x14ac:dyDescent="0.25">
      <c r="A15" s="4"/>
      <c r="B15" s="27" t="s">
        <v>9</v>
      </c>
      <c r="C15" s="28">
        <v>811</v>
      </c>
      <c r="D15" s="29">
        <v>504</v>
      </c>
      <c r="E15" s="29"/>
      <c r="F15" s="4"/>
    </row>
    <row r="16" spans="1:6" ht="15" x14ac:dyDescent="0.25">
      <c r="A16" s="4"/>
      <c r="B16" s="27" t="s">
        <v>10</v>
      </c>
      <c r="C16" s="28">
        <v>844</v>
      </c>
      <c r="D16" s="29">
        <v>541</v>
      </c>
      <c r="E16" s="29"/>
      <c r="F16" s="4"/>
    </row>
    <row r="17" spans="1:6" ht="15" x14ac:dyDescent="0.25">
      <c r="A17" s="4"/>
      <c r="B17" s="27" t="s">
        <v>11</v>
      </c>
      <c r="C17" s="28">
        <v>867</v>
      </c>
      <c r="D17" s="29">
        <v>635</v>
      </c>
      <c r="E17" s="29"/>
      <c r="F17" s="4"/>
    </row>
    <row r="18" spans="1:6" ht="15" x14ac:dyDescent="0.25">
      <c r="A18" s="4"/>
      <c r="B18" s="27" t="s">
        <v>12</v>
      </c>
      <c r="C18" s="28">
        <v>788</v>
      </c>
      <c r="D18" s="29">
        <v>573</v>
      </c>
      <c r="E18" s="29"/>
      <c r="F18" s="4"/>
    </row>
    <row r="19" spans="1:6" ht="15" x14ac:dyDescent="0.25">
      <c r="A19" s="4"/>
      <c r="B19" s="27" t="s">
        <v>13</v>
      </c>
      <c r="C19" s="28">
        <v>757</v>
      </c>
      <c r="D19" s="29">
        <v>567</v>
      </c>
      <c r="E19" s="29"/>
      <c r="F19" s="4"/>
    </row>
    <row r="20" spans="1:6" x14ac:dyDescent="0.2">
      <c r="A20" s="4"/>
      <c r="B20" s="10"/>
      <c r="C20" s="9"/>
    </row>
    <row r="21" spans="1:6" x14ac:dyDescent="0.2">
      <c r="A21" s="4"/>
      <c r="B21" s="10"/>
      <c r="C21" s="9"/>
    </row>
    <row r="22" spans="1:6" x14ac:dyDescent="0.2">
      <c r="A22" s="4"/>
      <c r="B22" s="10"/>
      <c r="C22" s="9"/>
    </row>
    <row r="23" spans="1:6" ht="15.75" x14ac:dyDescent="0.2">
      <c r="A23" s="4"/>
      <c r="B23" s="16"/>
      <c r="C23" s="9"/>
    </row>
    <row r="24" spans="1:6" ht="15.75" x14ac:dyDescent="0.2">
      <c r="A24" s="4"/>
      <c r="B24" s="16" t="s">
        <v>41</v>
      </c>
      <c r="C24" s="9"/>
    </row>
    <row r="25" spans="1:6" x14ac:dyDescent="0.2">
      <c r="A25" s="4"/>
      <c r="B25" s="10"/>
      <c r="C25" s="9"/>
    </row>
    <row r="26" spans="1:6" ht="28.5" customHeight="1" x14ac:dyDescent="0.2">
      <c r="A26" s="4"/>
      <c r="B26" s="26" t="s">
        <v>0</v>
      </c>
      <c r="C26" s="26">
        <v>2019</v>
      </c>
      <c r="D26" s="25"/>
      <c r="E26" s="25"/>
    </row>
    <row r="27" spans="1:6" ht="15" customHeight="1" x14ac:dyDescent="0.25">
      <c r="A27" s="4"/>
      <c r="B27" s="30">
        <v>43831</v>
      </c>
      <c r="C27" s="31">
        <f>+D8/C8</f>
        <v>0.94052044609665431</v>
      </c>
      <c r="D27" s="15"/>
      <c r="E27" s="15"/>
    </row>
    <row r="28" spans="1:6" ht="15" customHeight="1" x14ac:dyDescent="0.25">
      <c r="A28" s="4"/>
      <c r="B28" s="30">
        <v>43862</v>
      </c>
      <c r="C28" s="31">
        <f t="shared" ref="C28:C38" si="0">+D9/C9</f>
        <v>0.9766584766584766</v>
      </c>
      <c r="D28" s="15"/>
      <c r="E28" s="15"/>
    </row>
    <row r="29" spans="1:6" ht="15" customHeight="1" x14ac:dyDescent="0.25">
      <c r="A29" s="4"/>
      <c r="B29" s="30">
        <v>43891</v>
      </c>
      <c r="C29" s="31">
        <f t="shared" si="0"/>
        <v>0.90214797136038183</v>
      </c>
      <c r="D29" s="15"/>
      <c r="E29" s="15"/>
    </row>
    <row r="30" spans="1:6" ht="15" customHeight="1" x14ac:dyDescent="0.25">
      <c r="A30" s="5"/>
      <c r="B30" s="30">
        <v>43922</v>
      </c>
      <c r="C30" s="31">
        <f t="shared" si="0"/>
        <v>0.42080924855491331</v>
      </c>
      <c r="D30" s="15"/>
      <c r="E30" s="15"/>
    </row>
    <row r="31" spans="1:6" ht="15" customHeight="1" x14ac:dyDescent="0.25">
      <c r="B31" s="30">
        <v>43952</v>
      </c>
      <c r="C31" s="31">
        <f t="shared" si="0"/>
        <v>0.39540507859733981</v>
      </c>
      <c r="D31" s="15"/>
      <c r="E31" s="15"/>
    </row>
    <row r="32" spans="1:6" ht="15" customHeight="1" x14ac:dyDescent="0.25">
      <c r="B32" s="30">
        <v>43983</v>
      </c>
      <c r="C32" s="31">
        <f t="shared" si="0"/>
        <v>0.42124542124542125</v>
      </c>
      <c r="D32" s="15"/>
      <c r="E32" s="15"/>
    </row>
    <row r="33" spans="2:5" ht="15" customHeight="1" x14ac:dyDescent="0.25">
      <c r="B33" s="30">
        <v>44013</v>
      </c>
      <c r="C33" s="31">
        <f t="shared" si="0"/>
        <v>0.56023391812865497</v>
      </c>
      <c r="D33" s="15"/>
      <c r="E33" s="15"/>
    </row>
    <row r="34" spans="2:5" ht="15" customHeight="1" x14ac:dyDescent="0.25">
      <c r="B34" s="30">
        <v>44044</v>
      </c>
      <c r="C34" s="31">
        <f t="shared" si="0"/>
        <v>0.62145499383477187</v>
      </c>
      <c r="D34" s="15"/>
      <c r="E34" s="15"/>
    </row>
    <row r="35" spans="2:5" ht="15" customHeight="1" x14ac:dyDescent="0.25">
      <c r="B35" s="30">
        <v>44075</v>
      </c>
      <c r="C35" s="31">
        <f t="shared" si="0"/>
        <v>0.64099526066350709</v>
      </c>
      <c r="D35" s="15"/>
      <c r="E35" s="15"/>
    </row>
    <row r="36" spans="2:5" ht="15" customHeight="1" x14ac:dyDescent="0.25">
      <c r="B36" s="30">
        <v>44105</v>
      </c>
      <c r="C36" s="31">
        <f t="shared" si="0"/>
        <v>0.73241061130334484</v>
      </c>
      <c r="D36" s="15"/>
      <c r="E36" s="15"/>
    </row>
    <row r="37" spans="2:5" ht="15" customHeight="1" x14ac:dyDescent="0.25">
      <c r="B37" s="30">
        <v>44136</v>
      </c>
      <c r="C37" s="31">
        <f t="shared" si="0"/>
        <v>0.72715736040609136</v>
      </c>
      <c r="D37" s="15"/>
      <c r="E37" s="15"/>
    </row>
    <row r="38" spans="2:5" ht="15" customHeight="1" x14ac:dyDescent="0.25">
      <c r="B38" s="30">
        <v>44166</v>
      </c>
      <c r="C38" s="31">
        <f t="shared" si="0"/>
        <v>0.74900924702774108</v>
      </c>
      <c r="D38" s="15"/>
      <c r="E38" s="15"/>
    </row>
    <row r="39" spans="2:5" ht="15" customHeight="1" x14ac:dyDescent="0.2">
      <c r="B39" s="30">
        <v>44197</v>
      </c>
      <c r="C39" s="31">
        <f>+E8/C8</f>
        <v>0.6988847583643123</v>
      </c>
    </row>
  </sheetData>
  <printOptions gridLines="1" gridLinesSet="0"/>
  <pageMargins left="0.75" right="0.75" top="1" bottom="1" header="0.5" footer="0.5"/>
  <pageSetup paperSize="0" fitToWidth="0" fitToHeight="0" orientation="portrait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3A0D72-F478-4342-A59D-ABABAFFF80BC}">
  <dimension ref="A1:F21"/>
  <sheetViews>
    <sheetView workbookViewId="0">
      <selection activeCell="B1" sqref="B1"/>
    </sheetView>
  </sheetViews>
  <sheetFormatPr defaultRowHeight="15" x14ac:dyDescent="0.25"/>
  <cols>
    <col min="1" max="1" width="5.7109375" style="36" customWidth="1"/>
    <col min="2" max="2" width="17.7109375" style="36" customWidth="1"/>
    <col min="3" max="6" width="11.5703125" style="36" customWidth="1"/>
    <col min="7" max="16384" width="9.140625" style="36"/>
  </cols>
  <sheetData>
    <row r="1" spans="1:6" ht="35.25" customHeight="1" x14ac:dyDescent="0.25">
      <c r="A1" s="33"/>
      <c r="B1" s="24" t="s">
        <v>44</v>
      </c>
      <c r="C1" s="34"/>
      <c r="D1" s="34"/>
      <c r="E1" s="35"/>
    </row>
    <row r="2" spans="1:6" ht="14.25" customHeight="1" x14ac:dyDescent="0.25">
      <c r="A2" s="33"/>
      <c r="B2" s="34"/>
      <c r="C2" s="34"/>
      <c r="D2" s="34"/>
      <c r="E2" s="35"/>
    </row>
    <row r="3" spans="1:6" ht="18.75" customHeight="1" x14ac:dyDescent="0.25">
      <c r="A3" s="33"/>
      <c r="B3" s="24" t="s">
        <v>43</v>
      </c>
      <c r="C3" s="34"/>
      <c r="D3" s="34"/>
      <c r="E3" s="35"/>
    </row>
    <row r="4" spans="1:6" ht="14.25" customHeight="1" x14ac:dyDescent="0.25">
      <c r="A4" s="34"/>
      <c r="B4" s="34"/>
      <c r="C4" s="34"/>
      <c r="D4" s="34"/>
      <c r="E4" s="35"/>
    </row>
    <row r="5" spans="1:6" ht="21" customHeight="1" x14ac:dyDescent="0.25">
      <c r="A5" s="34"/>
      <c r="B5" s="16" t="s">
        <v>46</v>
      </c>
      <c r="C5" s="34"/>
      <c r="D5" s="34"/>
      <c r="E5" s="35"/>
    </row>
    <row r="6" spans="1:6" ht="14.25" customHeight="1" x14ac:dyDescent="0.25">
      <c r="A6" s="37"/>
      <c r="B6" s="37"/>
      <c r="C6" s="37"/>
      <c r="D6" s="37"/>
    </row>
    <row r="7" spans="1:6" ht="28.5" customHeight="1" x14ac:dyDescent="0.25">
      <c r="A7" s="38"/>
      <c r="B7" s="26" t="s">
        <v>45</v>
      </c>
      <c r="C7" s="26" t="s">
        <v>14</v>
      </c>
      <c r="D7" s="26" t="s">
        <v>15</v>
      </c>
      <c r="E7" s="26" t="s">
        <v>16</v>
      </c>
      <c r="F7" s="39" t="s">
        <v>28</v>
      </c>
    </row>
    <row r="8" spans="1:6" ht="18" customHeight="1" x14ac:dyDescent="0.25">
      <c r="B8" s="32">
        <v>44204</v>
      </c>
      <c r="C8" s="40">
        <v>0.68200000000000005</v>
      </c>
      <c r="D8" s="40">
        <v>0.66900000000000004</v>
      </c>
      <c r="E8" s="40">
        <v>0.62</v>
      </c>
      <c r="F8" s="40">
        <v>0.71899999999999997</v>
      </c>
    </row>
    <row r="9" spans="1:6" ht="18" customHeight="1" x14ac:dyDescent="0.25">
      <c r="B9" s="32">
        <v>44211</v>
      </c>
      <c r="C9" s="40">
        <v>0.66600000000000004</v>
      </c>
      <c r="D9" s="40">
        <v>0.64500000000000002</v>
      </c>
      <c r="E9" s="40">
        <v>0.55400000000000005</v>
      </c>
      <c r="F9" s="40">
        <v>0.67800000000000005</v>
      </c>
    </row>
    <row r="10" spans="1:6" ht="18" customHeight="1" x14ac:dyDescent="0.25">
      <c r="B10" s="32">
        <v>44218</v>
      </c>
      <c r="C10" s="40">
        <v>0.63600000000000001</v>
      </c>
      <c r="D10" s="40">
        <v>0.73699999999999999</v>
      </c>
      <c r="E10" s="40">
        <v>0.84599999999999997</v>
      </c>
      <c r="F10" s="40">
        <v>0.78200000000000003</v>
      </c>
    </row>
    <row r="11" spans="1:6" ht="18" customHeight="1" x14ac:dyDescent="0.25">
      <c r="B11" s="32">
        <v>44225</v>
      </c>
      <c r="C11" s="40">
        <v>0.74</v>
      </c>
      <c r="D11" s="40">
        <v>0.71899999999999997</v>
      </c>
      <c r="E11" s="40">
        <v>0.629</v>
      </c>
      <c r="F11" s="40">
        <v>0.751</v>
      </c>
    </row>
    <row r="12" spans="1:6" ht="18" customHeight="1" x14ac:dyDescent="0.25">
      <c r="B12" s="32">
        <v>44232</v>
      </c>
      <c r="C12" s="40">
        <v>0.753</v>
      </c>
      <c r="D12" s="40">
        <v>0.74399999999999999</v>
      </c>
      <c r="E12" s="40">
        <v>0.64600000000000002</v>
      </c>
      <c r="F12" s="40">
        <v>0.77600000000000002</v>
      </c>
    </row>
    <row r="13" spans="1:6" ht="18" customHeight="1" x14ac:dyDescent="0.25">
      <c r="B13" s="32">
        <v>44239</v>
      </c>
      <c r="C13" s="40">
        <v>0.76</v>
      </c>
      <c r="D13" s="40">
        <v>0.749</v>
      </c>
      <c r="E13" s="40">
        <v>0.65500000000000003</v>
      </c>
      <c r="F13" s="40">
        <v>0.79200000000000004</v>
      </c>
    </row>
    <row r="14" spans="1:6" ht="18" customHeight="1" x14ac:dyDescent="0.25">
      <c r="B14" s="32">
        <v>44246</v>
      </c>
      <c r="C14" s="40">
        <v>0.85399999999999998</v>
      </c>
      <c r="D14" s="40">
        <v>0.85</v>
      </c>
      <c r="E14" s="40">
        <v>0.74099999999999999</v>
      </c>
      <c r="F14" s="40">
        <v>0.89500000000000002</v>
      </c>
    </row>
    <row r="15" spans="1:6" ht="18" customHeight="1" x14ac:dyDescent="0.25">
      <c r="B15" s="32">
        <v>44253</v>
      </c>
      <c r="C15" s="40">
        <v>0.81699999999999995</v>
      </c>
      <c r="D15" s="40">
        <v>0.80600000000000005</v>
      </c>
      <c r="E15" s="40">
        <v>0.73</v>
      </c>
      <c r="F15" s="40">
        <v>0.86</v>
      </c>
    </row>
    <row r="16" spans="1:6" ht="18" customHeight="1" x14ac:dyDescent="0.25">
      <c r="B16" s="32">
        <v>44260</v>
      </c>
      <c r="C16" s="40">
        <v>0.77</v>
      </c>
      <c r="D16" s="40">
        <v>0.77</v>
      </c>
      <c r="E16" s="40">
        <v>0.70799999999999996</v>
      </c>
      <c r="F16" s="40">
        <v>0.82599999999999996</v>
      </c>
    </row>
    <row r="21" spans="2:2" ht="15.75" x14ac:dyDescent="0.25">
      <c r="B21" s="16"/>
    </row>
  </sheetData>
  <printOptions gridLines="1" gridLinesSet="0"/>
  <pageMargins left="0.75" right="0.75" top="1" bottom="1" header="0.5" footer="0.5"/>
  <pageSetup paperSize="9" fitToWidth="0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1BF373-CC8B-4416-8D4B-3B0DF854AEC6}">
  <dimension ref="B1:Q23"/>
  <sheetViews>
    <sheetView zoomScale="85" zoomScaleNormal="85" workbookViewId="0">
      <selection activeCell="B1" sqref="B1"/>
    </sheetView>
  </sheetViews>
  <sheetFormatPr defaultRowHeight="15" x14ac:dyDescent="0.25"/>
  <cols>
    <col min="1" max="1" width="9.140625" style="12"/>
    <col min="2" max="2" width="33.85546875" style="12" customWidth="1"/>
    <col min="3" max="4" width="11.140625" style="12" customWidth="1"/>
    <col min="5" max="6" width="9.140625" style="12"/>
    <col min="7" max="7" width="11.5703125" style="12" bestFit="1" customWidth="1"/>
    <col min="8" max="9" width="9.28515625" style="12" bestFit="1" customWidth="1"/>
    <col min="10" max="11" width="11.5703125" style="12" bestFit="1" customWidth="1"/>
    <col min="12" max="12" width="9.28515625" style="12" bestFit="1" customWidth="1"/>
    <col min="13" max="17" width="11.5703125" style="12" bestFit="1" customWidth="1"/>
    <col min="18" max="22" width="9.28515625" style="12" bestFit="1" customWidth="1"/>
    <col min="23" max="16384" width="9.140625" style="12"/>
  </cols>
  <sheetData>
    <row r="1" spans="2:17" ht="18" x14ac:dyDescent="0.25">
      <c r="B1" s="24" t="s">
        <v>42</v>
      </c>
    </row>
    <row r="2" spans="2:17" x14ac:dyDescent="0.25">
      <c r="B2" s="14"/>
    </row>
    <row r="3" spans="2:17" ht="18" x14ac:dyDescent="0.25">
      <c r="B3" s="24" t="s">
        <v>39</v>
      </c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</row>
    <row r="4" spans="2:17" ht="18" x14ac:dyDescent="0.25">
      <c r="B4" s="41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</row>
    <row r="5" spans="2:17" ht="15.75" x14ac:dyDescent="0.25">
      <c r="B5" s="16" t="s">
        <v>41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</row>
    <row r="7" spans="2:17" ht="29.25" customHeight="1" x14ac:dyDescent="0.25">
      <c r="B7" s="18" t="s">
        <v>34</v>
      </c>
      <c r="C7" s="20">
        <v>43952</v>
      </c>
      <c r="D7" s="20">
        <v>44166</v>
      </c>
    </row>
    <row r="8" spans="2:17" ht="19.5" customHeight="1" x14ac:dyDescent="0.25">
      <c r="B8" s="17" t="s">
        <v>29</v>
      </c>
      <c r="C8" s="19">
        <v>0.53846153846153844</v>
      </c>
      <c r="D8" s="19">
        <v>0.8</v>
      </c>
    </row>
    <row r="9" spans="2:17" ht="19.5" customHeight="1" x14ac:dyDescent="0.25">
      <c r="B9" s="17" t="s">
        <v>30</v>
      </c>
      <c r="C9" s="19">
        <v>0.24</v>
      </c>
      <c r="D9" s="19">
        <v>1.0357142857142858</v>
      </c>
    </row>
    <row r="10" spans="2:17" ht="19.5" customHeight="1" x14ac:dyDescent="0.25">
      <c r="B10" s="17" t="s">
        <v>17</v>
      </c>
      <c r="C10" s="19">
        <v>0.05</v>
      </c>
      <c r="D10" s="19">
        <v>1.125</v>
      </c>
    </row>
    <row r="11" spans="2:17" ht="19.5" customHeight="1" x14ac:dyDescent="0.25">
      <c r="B11" s="17" t="s">
        <v>18</v>
      </c>
      <c r="C11" s="19">
        <v>0.3888888888888889</v>
      </c>
      <c r="D11" s="19">
        <v>0.66666666666666663</v>
      </c>
    </row>
    <row r="12" spans="2:17" ht="19.5" customHeight="1" x14ac:dyDescent="0.25">
      <c r="B12" s="17" t="s">
        <v>19</v>
      </c>
      <c r="C12" s="19">
        <v>0.26506024096385544</v>
      </c>
      <c r="D12" s="19">
        <v>0.53658536585365857</v>
      </c>
    </row>
    <row r="13" spans="2:17" ht="19.5" customHeight="1" x14ac:dyDescent="0.25">
      <c r="B13" s="17" t="s">
        <v>20</v>
      </c>
      <c r="C13" s="19">
        <v>0.22500000000000001</v>
      </c>
      <c r="D13" s="19">
        <v>0.58823529411764708</v>
      </c>
    </row>
    <row r="14" spans="2:17" ht="19.5" customHeight="1" x14ac:dyDescent="0.25">
      <c r="B14" s="17" t="s">
        <v>31</v>
      </c>
      <c r="C14" s="19">
        <v>5.1020408163265307E-2</v>
      </c>
      <c r="D14" s="19">
        <v>0.24615384615384617</v>
      </c>
    </row>
    <row r="15" spans="2:17" ht="19.5" customHeight="1" x14ac:dyDescent="0.25">
      <c r="B15" s="17" t="s">
        <v>32</v>
      </c>
      <c r="C15" s="19">
        <v>0.27659574468085107</v>
      </c>
      <c r="D15" s="19">
        <v>0.89743589743589747</v>
      </c>
    </row>
    <row r="16" spans="2:17" ht="19.5" customHeight="1" x14ac:dyDescent="0.25">
      <c r="B16" s="17" t="s">
        <v>22</v>
      </c>
      <c r="C16" s="19">
        <v>0.51515151515151514</v>
      </c>
      <c r="D16" s="19">
        <v>0.68965517241379315</v>
      </c>
    </row>
    <row r="17" spans="2:4" ht="19.5" customHeight="1" x14ac:dyDescent="0.25">
      <c r="B17" s="17" t="s">
        <v>23</v>
      </c>
      <c r="C17" s="19">
        <v>0.42857142857142855</v>
      </c>
      <c r="D17" s="19">
        <v>1.0394736842105263</v>
      </c>
    </row>
    <row r="18" spans="2:4" ht="19.5" customHeight="1" x14ac:dyDescent="0.25">
      <c r="B18" s="17" t="s">
        <v>33</v>
      </c>
      <c r="C18" s="19">
        <v>0.86842105263157898</v>
      </c>
      <c r="D18" s="19">
        <v>0.57377049180327866</v>
      </c>
    </row>
    <row r="19" spans="2:4" ht="19.5" customHeight="1" x14ac:dyDescent="0.25">
      <c r="B19" s="17" t="s">
        <v>24</v>
      </c>
      <c r="C19" s="19">
        <v>0.60869565217391308</v>
      </c>
      <c r="D19" s="19">
        <v>1.3333333333333333</v>
      </c>
    </row>
    <row r="20" spans="2:4" ht="19.5" customHeight="1" x14ac:dyDescent="0.25">
      <c r="B20" s="17" t="s">
        <v>21</v>
      </c>
      <c r="C20" s="19">
        <v>0.41666666666666669</v>
      </c>
      <c r="D20" s="19">
        <v>0.79166666666666663</v>
      </c>
    </row>
    <row r="21" spans="2:4" ht="19.5" customHeight="1" x14ac:dyDescent="0.25">
      <c r="B21" s="17" t="s">
        <v>25</v>
      </c>
      <c r="C21" s="19">
        <v>0.69852941176470584</v>
      </c>
      <c r="D21" s="19">
        <v>0.96923076923076923</v>
      </c>
    </row>
    <row r="22" spans="2:4" ht="19.5" customHeight="1" x14ac:dyDescent="0.25">
      <c r="B22" s="17" t="s">
        <v>26</v>
      </c>
      <c r="C22" s="19">
        <v>0.1111111111111111</v>
      </c>
      <c r="D22" s="19">
        <v>0.35</v>
      </c>
    </row>
    <row r="23" spans="2:4" ht="19.5" customHeight="1" x14ac:dyDescent="0.25">
      <c r="B23" s="17" t="s">
        <v>27</v>
      </c>
      <c r="C23" s="19">
        <v>0.19047619047619047</v>
      </c>
      <c r="D23" s="19">
        <v>0.5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a9f12287-5f74-4593-92c9-e973669b9a7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34A7656483B74FB66C73ECEA17E281" ma:contentTypeVersion="13" ma:contentTypeDescription="Create a new document." ma:contentTypeScope="" ma:versionID="5af33d1625b1c5d56ee430dd08be06dd">
  <xsd:schema xmlns:xsd="http://www.w3.org/2001/XMLSchema" xmlns:xs="http://www.w3.org/2001/XMLSchema" xmlns:p="http://schemas.microsoft.com/office/2006/metadata/properties" xmlns:ns2="a9f12287-5f74-4593-92c9-e973669b9a71" xmlns:ns3="6140e513-9c0e-4e73-9b29-9e780522eb94" targetNamespace="http://schemas.microsoft.com/office/2006/metadata/properties" ma:root="true" ma:fieldsID="7da424cf552e56abf560e00bc164e3bd" ns2:_="" ns3:_="">
    <xsd:import namespace="a9f12287-5f74-4593-92c9-e973669b9a71"/>
    <xsd:import namespace="6140e513-9c0e-4e73-9b29-9e780522eb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f12287-5f74-4593-92c9-e973669b9a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40e513-9c0e-4e73-9b29-9e780522eb9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9B2E0F1-C0F9-43A1-ACAE-8960B0C027BB}">
  <ds:schemaRefs>
    <ds:schemaRef ds:uri="http://schemas.microsoft.com/office/2006/metadata/properties"/>
    <ds:schemaRef ds:uri="http://schemas.microsoft.com/office/infopath/2007/PartnerControls"/>
    <ds:schemaRef ds:uri="a9f12287-5f74-4593-92c9-e973669b9a71"/>
  </ds:schemaRefs>
</ds:datastoreItem>
</file>

<file path=customXml/itemProps2.xml><?xml version="1.0" encoding="utf-8"?>
<ds:datastoreItem xmlns:ds="http://schemas.openxmlformats.org/officeDocument/2006/customXml" ds:itemID="{036D1C3E-9E26-4A4C-A6E4-763DFE464CC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93C9860-8FCA-48B3-AE02-BEA600C1C1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9f12287-5f74-4593-92c9-e973669b9a71"/>
    <ds:schemaRef ds:uri="6140e513-9c0e-4e73-9b29-9e780522eb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NOTES</vt:lpstr>
      <vt:lpstr>MONTHLY</vt:lpstr>
      <vt:lpstr>WEEKLY</vt:lpstr>
      <vt:lpstr>SECTOR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Jones - Data Intelligence Insight Officer</dc:creator>
  <cp:lastModifiedBy>Richard Fitzgerald -  Economic Data Analyst</cp:lastModifiedBy>
  <dcterms:created xsi:type="dcterms:W3CDTF">2020-07-21T11:32:07Z</dcterms:created>
  <dcterms:modified xsi:type="dcterms:W3CDTF">2021-03-16T18:09:11Z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9d8be9e-c8d9-4b9c-bd40-2c27cc7ea2e6_Enabled">
    <vt:lpwstr>true</vt:lpwstr>
  </property>
  <property fmtid="{D5CDD505-2E9C-101B-9397-08002B2CF9AE}" pid="3" name="MSIP_Label_39d8be9e-c8d9-4b9c-bd40-2c27cc7ea2e6_SetDate">
    <vt:lpwstr>2020-07-21T11:31:35Z</vt:lpwstr>
  </property>
  <property fmtid="{D5CDD505-2E9C-101B-9397-08002B2CF9AE}" pid="4" name="MSIP_Label_39d8be9e-c8d9-4b9c-bd40-2c27cc7ea2e6_Method">
    <vt:lpwstr>Standard</vt:lpwstr>
  </property>
  <property fmtid="{D5CDD505-2E9C-101B-9397-08002B2CF9AE}" pid="5" name="MSIP_Label_39d8be9e-c8d9-4b9c-bd40-2c27cc7ea2e6_Name">
    <vt:lpwstr>39d8be9e-c8d9-4b9c-bd40-2c27cc7ea2e6</vt:lpwstr>
  </property>
  <property fmtid="{D5CDD505-2E9C-101B-9397-08002B2CF9AE}" pid="6" name="MSIP_Label_39d8be9e-c8d9-4b9c-bd40-2c27cc7ea2e6_SiteId">
    <vt:lpwstr>a8b4324f-155c-4215-a0f1-7ed8cc9a992f</vt:lpwstr>
  </property>
  <property fmtid="{D5CDD505-2E9C-101B-9397-08002B2CF9AE}" pid="7" name="MSIP_Label_39d8be9e-c8d9-4b9c-bd40-2c27cc7ea2e6_ActionId">
    <vt:lpwstr>4b0995d1-7ece-4688-9a66-0000aadf0dcc</vt:lpwstr>
  </property>
  <property fmtid="{D5CDD505-2E9C-101B-9397-08002B2CF9AE}" pid="8" name="MSIP_Label_39d8be9e-c8d9-4b9c-bd40-2c27cc7ea2e6_ContentBits">
    <vt:lpwstr>0</vt:lpwstr>
  </property>
  <property fmtid="{D5CDD505-2E9C-101B-9397-08002B2CF9AE}" pid="9" name="ContentTypeId">
    <vt:lpwstr>0x010100BB34A7656483B74FB66C73ECEA17E281</vt:lpwstr>
  </property>
</Properties>
</file>