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rowth Hub\GH EU Exit Monitor\MJ WORKING\LIS Economic Intelligence\SOURCES\MAIN\EXTERNAL FACING WEBSITE CONTENT\"/>
    </mc:Choice>
  </mc:AlternateContent>
  <xr:revisionPtr revIDLastSave="0" documentId="13_ncr:1_{6F28C9B0-7950-4927-8824-0F6576C2120A}" xr6:coauthVersionLast="45" xr6:coauthVersionMax="45" xr10:uidLastSave="{00000000-0000-0000-0000-000000000000}"/>
  <workbookProtection workbookAlgorithmName="SHA-512" workbookHashValue="5dENSMsWi7jXXtkqRnyJF03ykuPIxafeOdSDdkAuYuL6j22wPl3RVqSn4b7k6iMsaZlv7h16TOOxmr0ILkt/lA==" workbookSaltValue="8/lXCBj6n8elWYeMk79zoA==" workbookSpinCount="100000" lockStructure="1"/>
  <bookViews>
    <workbookView xWindow="20370" yWindow="-1935" windowWidth="25440" windowHeight="15390" tabRatio="731" xr2:uid="{00000000-000D-0000-FFFF-FFFF00000000}"/>
  </bookViews>
  <sheets>
    <sheet name="NOTES" sheetId="9" r:id="rId1"/>
    <sheet name="NARRATIVE" sheetId="12" r:id="rId2"/>
    <sheet name="Job Postings - 30 DAYS" sheetId="6" r:id="rId3"/>
    <sheet name="Job Postings -  MONTHLY" sheetId="3" r:id="rId4"/>
    <sheet name="Job Postings by District" sheetId="11" state="hidden" r:id="rId5"/>
    <sheet name="PIVOTS" sheetId="7" state="hidden" r:id="rId6"/>
    <sheet name="CHARTS" sheetId="8" r:id="rId7"/>
  </sheets>
  <calcPr calcId="191029"/>
  <pivotCaches>
    <pivotCache cacheId="0" r:id="rId8"/>
    <pivotCache cacheId="1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8" l="1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F34" i="6" l="1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</calcChain>
</file>

<file path=xl/sharedStrings.xml><?xml version="1.0" encoding="utf-8"?>
<sst xmlns="http://schemas.openxmlformats.org/spreadsheetml/2006/main" count="386" uniqueCount="213">
  <si>
    <t>Month</t>
  </si>
  <si>
    <t>Unique Postings</t>
  </si>
  <si>
    <t>Posting Intensity</t>
  </si>
  <si>
    <t>Jan 2016</t>
  </si>
  <si>
    <t>4 : 1</t>
  </si>
  <si>
    <t>Feb 2016</t>
  </si>
  <si>
    <t>Mar 2016</t>
  </si>
  <si>
    <t>Apr 2016</t>
  </si>
  <si>
    <t>5 : 1</t>
  </si>
  <si>
    <t>May 2016</t>
  </si>
  <si>
    <t>Jun 2016</t>
  </si>
  <si>
    <t>Jul 2016</t>
  </si>
  <si>
    <t>Aug 2016</t>
  </si>
  <si>
    <t>Sep 2016</t>
  </si>
  <si>
    <t>Oct 2016</t>
  </si>
  <si>
    <t>Nov 2016</t>
  </si>
  <si>
    <t>Dec 2016</t>
  </si>
  <si>
    <t>Jan 2017</t>
  </si>
  <si>
    <t>Feb 2017</t>
  </si>
  <si>
    <t>Mar 2017</t>
  </si>
  <si>
    <t>Apr 2017</t>
  </si>
  <si>
    <t>May 2017</t>
  </si>
  <si>
    <t>Jun 2017</t>
  </si>
  <si>
    <t>Jul 2017</t>
  </si>
  <si>
    <t>Aug 2017</t>
  </si>
  <si>
    <t>Sep 2017</t>
  </si>
  <si>
    <t>Oct 2017</t>
  </si>
  <si>
    <t>Nov 2017</t>
  </si>
  <si>
    <t>Dec 2017</t>
  </si>
  <si>
    <t>Jan 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</si>
  <si>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</si>
  <si>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</si>
  <si>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</si>
  <si>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</si>
  <si>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</si>
  <si>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</si>
  <si>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</si>
  <si>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</si>
  <si>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</si>
  <si>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</si>
  <si>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</si>
  <si>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</si>
  <si>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</si>
  <si>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</si>
  <si>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</si>
  <si>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</si>
  <si>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</si>
  <si>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</si>
  <si>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</si>
  <si>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</si>
  <si>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</si>
  <si>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</si>
  <si>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6 : 1</t>
  </si>
  <si>
    <t>Dec 2019</t>
  </si>
  <si>
    <t>Jan 2020</t>
  </si>
  <si>
    <t>Feb 2020</t>
  </si>
  <si>
    <t>Mar 2020</t>
  </si>
  <si>
    <t>Apr 2020</t>
  </si>
  <si>
    <t>May 2020</t>
  </si>
  <si>
    <t>7 : 1</t>
  </si>
  <si>
    <t>Jun 2020</t>
  </si>
  <si>
    <t>Unique Postings Trend</t>
  </si>
  <si>
    <t>This view displays the most recent 30 days of job postings activity to show near-term trends. It does not reflect your timeframe.</t>
  </si>
  <si>
    <t>Day</t>
  </si>
  <si>
    <t>Last Year's Unique Postings</t>
  </si>
  <si>
    <t>% Change</t>
  </si>
  <si>
    <t>UK JOB POSTINGS</t>
  </si>
  <si>
    <t>Row Labels</t>
  </si>
  <si>
    <t>Grand Total</t>
  </si>
  <si>
    <t>Sum of Unique Postings</t>
  </si>
  <si>
    <t>Sum of Last Year's Unique Postings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</si>
  <si>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</si>
  <si>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</si>
  <si>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</si>
  <si>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</si>
  <si>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</si>
  <si>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</si>
  <si>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</si>
  <si>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</si>
  <si>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</si>
  <si>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</si>
  <si>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</si>
  <si>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</si>
  <si>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SOURCES:</t>
  </si>
  <si>
    <t>Economic Modelling Specialists, International (EMSi)</t>
  </si>
  <si>
    <r>
      <rPr>
        <b/>
        <sz val="11"/>
        <color theme="1"/>
        <rFont val="Calibri"/>
        <family val="2"/>
        <scheme val="minor"/>
      </rPr>
      <t>DESCRIPTION: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Unique job postings collated by EMSi across the SELEP federated areas.</t>
    </r>
  </si>
  <si>
    <t>https://www.economicmodeling.com/</t>
  </si>
  <si>
    <t>Jul 2020</t>
  </si>
  <si>
    <t>Local Authority</t>
  </si>
  <si>
    <t>Local Authority Name</t>
  </si>
  <si>
    <t>Jan 2019 Unique Postings</t>
  </si>
  <si>
    <t>Feb 2019 Unique Postings</t>
  </si>
  <si>
    <t>Mar 2019 Unique Postings</t>
  </si>
  <si>
    <t>Apr 2019 Unique Postings</t>
  </si>
  <si>
    <t>May 2019 Unique Postings</t>
  </si>
  <si>
    <t>Jun 2019 Unique Postings</t>
  </si>
  <si>
    <t>Jul 2019 Unique Postings</t>
  </si>
  <si>
    <t>Aug 2019 Unique Postings</t>
  </si>
  <si>
    <t>Sep 2019 Unique Postings</t>
  </si>
  <si>
    <t>Oct 2019 Unique Postings</t>
  </si>
  <si>
    <t>Nov 2019 Unique Postings</t>
  </si>
  <si>
    <t>Dec 2019 Unique Postings</t>
  </si>
  <si>
    <t>Jan 2020 Unique Postings</t>
  </si>
  <si>
    <t>Feb 2020 Unique Postings</t>
  </si>
  <si>
    <t>Mar 2020 Unique Postings</t>
  </si>
  <si>
    <t>Apr 2020 Unique Postings</t>
  </si>
  <si>
    <t>May 2020 Unique Postings</t>
  </si>
  <si>
    <t>Jun 2020 Unique Postings</t>
  </si>
  <si>
    <t>Jul 2020 Unique Postings</t>
  </si>
  <si>
    <t>E07000069</t>
  </si>
  <si>
    <t>Castle Point</t>
  </si>
  <si>
    <t>E07000075</t>
  </si>
  <si>
    <t>Rochford</t>
  </si>
  <si>
    <t>E07000074</t>
  </si>
  <si>
    <t>Maldon</t>
  </si>
  <si>
    <t>E07000076</t>
  </si>
  <si>
    <t>Tendring</t>
  </si>
  <si>
    <t>E07000064</t>
  </si>
  <si>
    <t>Rother</t>
  </si>
  <si>
    <t>E07000114</t>
  </si>
  <si>
    <t>Thanet</t>
  </si>
  <si>
    <t>E07000112</t>
  </si>
  <si>
    <t>E07000062</t>
  </si>
  <si>
    <t>Hastings</t>
  </si>
  <si>
    <t>E07000109</t>
  </si>
  <si>
    <t>Gravesham</t>
  </si>
  <si>
    <t>E07000108</t>
  </si>
  <si>
    <t>Dover</t>
  </si>
  <si>
    <t>E07000068</t>
  </si>
  <si>
    <t>Brentwood</t>
  </si>
  <si>
    <t>E07000077</t>
  </si>
  <si>
    <t>Uttlesford</t>
  </si>
  <si>
    <t>E07000063</t>
  </si>
  <si>
    <t>Lewes</t>
  </si>
  <si>
    <t>E07000065</t>
  </si>
  <si>
    <t>Wealden</t>
  </si>
  <si>
    <t>E07000113</t>
  </si>
  <si>
    <t>Swale</t>
  </si>
  <si>
    <t>E07000072</t>
  </si>
  <si>
    <t>Epping Forest</t>
  </si>
  <si>
    <t>E07000061</t>
  </si>
  <si>
    <t>Eastbourne</t>
  </si>
  <si>
    <t>E07000067</t>
  </si>
  <si>
    <t>Braintree</t>
  </si>
  <si>
    <t>E06000034</t>
  </si>
  <si>
    <t>Thurrock</t>
  </si>
  <si>
    <t>E06000033</t>
  </si>
  <si>
    <t>Southend-on-Sea</t>
  </si>
  <si>
    <t>E07000073</t>
  </si>
  <si>
    <t>Harlow</t>
  </si>
  <si>
    <t>E07000111</t>
  </si>
  <si>
    <t>Sevenoaks</t>
  </si>
  <si>
    <t>E07000106</t>
  </si>
  <si>
    <t>Canterbury</t>
  </si>
  <si>
    <t>E07000105</t>
  </si>
  <si>
    <t>Ashford</t>
  </si>
  <si>
    <t>E07000115</t>
  </si>
  <si>
    <t>Tonbridge and Malling</t>
  </si>
  <si>
    <t>E07000116</t>
  </si>
  <si>
    <t>Tunbridge Wells</t>
  </si>
  <si>
    <t>E07000107</t>
  </si>
  <si>
    <t>Dartford</t>
  </si>
  <si>
    <t>E07000066</t>
  </si>
  <si>
    <t>Basildon</t>
  </si>
  <si>
    <t>E07000071</t>
  </si>
  <si>
    <t>Colchester</t>
  </si>
  <si>
    <t>E06000035</t>
  </si>
  <si>
    <t>Medway</t>
  </si>
  <si>
    <t>E07000110</t>
  </si>
  <si>
    <t>Maidstone</t>
  </si>
  <si>
    <t>E07000070</t>
  </si>
  <si>
    <t>Chelmsford</t>
  </si>
  <si>
    <t>Shepway</t>
  </si>
  <si>
    <t>Aug 2020</t>
  </si>
  <si>
    <t>Sep 2020</t>
  </si>
  <si>
    <t>Aug 2020 Unique Postings</t>
  </si>
  <si>
    <t>Sep 2020 Unique Postings</t>
  </si>
  <si>
    <t>Oct 2020</t>
  </si>
  <si>
    <t>Oct 2020 Unique Postings</t>
  </si>
  <si>
    <t>November 21, 2020</t>
  </si>
  <si>
    <t>November 22, 2020</t>
  </si>
  <si>
    <t>November 23, 2020</t>
  </si>
  <si>
    <t>November 24, 2020</t>
  </si>
  <si>
    <t>November 25, 2020</t>
  </si>
  <si>
    <t>November 26, 2020</t>
  </si>
  <si>
    <t>November 27, 2020</t>
  </si>
  <si>
    <t>November 28, 2020</t>
  </si>
  <si>
    <t>November 29, 2020</t>
  </si>
  <si>
    <t>November 30, 2020</t>
  </si>
  <si>
    <t>December 1, 2020</t>
  </si>
  <si>
    <t>December 2, 2020</t>
  </si>
  <si>
    <t>December 3, 2020</t>
  </si>
  <si>
    <t>December 4, 2020</t>
  </si>
  <si>
    <t>December 5, 2020</t>
  </si>
  <si>
    <t>December 6, 2020</t>
  </si>
  <si>
    <t>December 7, 2020</t>
  </si>
  <si>
    <t>December 8, 2020</t>
  </si>
  <si>
    <t>December 9, 2020</t>
  </si>
  <si>
    <t>December 10, 2020</t>
  </si>
  <si>
    <t>December 11, 2020</t>
  </si>
  <si>
    <t>December 12, 2020</t>
  </si>
  <si>
    <t>December 13, 2020</t>
  </si>
  <si>
    <t>December 14, 2020</t>
  </si>
  <si>
    <t>December 15, 2020</t>
  </si>
  <si>
    <t>December 16, 2020</t>
  </si>
  <si>
    <t>December 17, 2020</t>
  </si>
  <si>
    <t>December 18, 2020</t>
  </si>
  <si>
    <t>December 19, 2020</t>
  </si>
  <si>
    <t>December 20, 2020</t>
  </si>
  <si>
    <t>Nov 2020</t>
  </si>
  <si>
    <t>Nov 2020 Unique Postings</t>
  </si>
  <si>
    <r>
      <rPr>
        <b/>
        <sz val="11"/>
        <color theme="1"/>
        <rFont val="Calibri"/>
        <family val="2"/>
        <scheme val="minor"/>
      </rPr>
      <t>DATA AS OF:</t>
    </r>
    <r>
      <rPr>
        <sz val="10"/>
        <rFont val="Arial"/>
        <family val="2"/>
      </rPr>
      <t xml:space="preserve"> </t>
    </r>
    <r>
      <rPr>
        <i/>
        <sz val="12"/>
        <color rgb="FFFF0000"/>
        <rFont val="Calibri"/>
        <family val="2"/>
        <scheme val="minor"/>
      </rPr>
      <t>20/12/2020</t>
    </r>
  </si>
  <si>
    <r>
      <rPr>
        <b/>
        <sz val="11"/>
        <color theme="1"/>
        <rFont val="Calibri"/>
        <family val="2"/>
        <scheme val="minor"/>
      </rPr>
      <t>LAST REFRESHED:</t>
    </r>
    <r>
      <rPr>
        <sz val="10"/>
        <rFont val="Arial"/>
        <family val="2"/>
      </rPr>
      <t xml:space="preserve"> </t>
    </r>
    <r>
      <rPr>
        <i/>
        <sz val="12"/>
        <color rgb="FFFF0000"/>
        <rFont val="Calibri"/>
        <family val="2"/>
        <scheme val="minor"/>
      </rPr>
      <t>21/12/2020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</si>
</sst>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\ \(#,##0\)"/>
    <numFmt numFmtId="165" formatCode="0.0%;[Red]\ \(0.0%\)"/>
  </numFmts>
  <fonts count="13" x14ac:knownFonts="1">
    <font>
      <sz val="10"/>
      <name val="Arial"/>
    </font>
    <font>
      <sz val="10"/>
      <color indexed="19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Arial"/>
      <family val="2"/>
    </font>
    <font>
      <u/>
      <sz val="10"/>
      <color theme="10"/>
      <name val="Arial"/>
      <family val="2"/>
    </font>
    <font>
      <sz val="16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i/>
      <sz val="12"/>
      <color rgb="FFFF0000"/>
      <name val="Calibri"/>
      <family val="2"/>
      <scheme val="minor"/>
    </font>
    <font>
      <sz val="10"/>
      <color indexed="19"/>
      <name val="Arial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8" fillId="0" borderId="0"/>
  </cellStyleXfs>
  <cellXfs count="28"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4" fillId="3" borderId="0" xfId="0" applyFont="1" applyFill="1" applyAlignment="1">
      <alignment horizontal="center" vertical="center" wrapText="1"/>
    </xf>
    <xf numFmtId="0" fontId="0" fillId="0" borderId="0" xfId="0" pivotButton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6" fillId="0" borderId="0" xfId="1" applyAlignment="1">
      <alignment horizontal="left" vertical="center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center" vertical="center" wrapText="1"/>
      <protection locked="0"/>
    </xf>
    <xf numFmtId="17" fontId="0" fillId="0" borderId="0" xfId="0" quotePrefix="1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 vertical="center"/>
      <protection locked="0"/>
    </xf>
    <xf numFmtId="0" fontId="12" fillId="0" borderId="0" xfId="0" applyFont="1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quotePrefix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</cellXfs>
  <cellStyles count="3">
    <cellStyle name="Hyperlink" xfId="1" builtinId="8"/>
    <cellStyle name="Normal" xfId="0" builtinId="0"/>
    <cellStyle name="Normal 2" xfId="2" xr:uid="{5179006B-7525-4BF3-92FB-EABADB4FDE75}"/>
  </cellStyles>
  <dxfs count="30">
    <dxf>
      <numFmt numFmtId="3" formatCode="#,##0"/>
    </dxf>
    <dxf>
      <numFmt numFmtId="3" formatCode="#,##0"/>
    </dxf>
    <dxf>
      <numFmt numFmtId="3" formatCode="#,##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3" formatCode="#,##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281B5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04354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Unique Job</a:t>
            </a:r>
            <a:r>
              <a:rPr lang="en-GB" baseline="0"/>
              <a:t> Postings - SELEP Region</a:t>
            </a:r>
          </a:p>
          <a:p>
            <a:pPr>
              <a:defRPr/>
            </a:pPr>
            <a:r>
              <a:rPr lang="en-GB" sz="1100" baseline="0"/>
              <a:t>Last 30 Days</a:t>
            </a:r>
            <a:endParaRPr lang="en-GB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2019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'Job Postings - 30 DAYS'!$F$5:$F$34</c:f>
              <c:strCache>
                <c:ptCount val="30"/>
                <c:pt idx="0">
                  <c:v>November 21</c:v>
                </c:pt>
                <c:pt idx="1">
                  <c:v>November 22</c:v>
                </c:pt>
                <c:pt idx="2">
                  <c:v>November 23</c:v>
                </c:pt>
                <c:pt idx="3">
                  <c:v>November 24</c:v>
                </c:pt>
                <c:pt idx="4">
                  <c:v>November 25</c:v>
                </c:pt>
                <c:pt idx="5">
                  <c:v>November 26</c:v>
                </c:pt>
                <c:pt idx="6">
                  <c:v>November 27</c:v>
                </c:pt>
                <c:pt idx="7">
                  <c:v>November 28</c:v>
                </c:pt>
                <c:pt idx="8">
                  <c:v>November 29</c:v>
                </c:pt>
                <c:pt idx="9">
                  <c:v>November 30</c:v>
                </c:pt>
                <c:pt idx="10">
                  <c:v>December 1</c:v>
                </c:pt>
                <c:pt idx="11">
                  <c:v>December 2</c:v>
                </c:pt>
                <c:pt idx="12">
                  <c:v>December 3</c:v>
                </c:pt>
                <c:pt idx="13">
                  <c:v>December 4</c:v>
                </c:pt>
                <c:pt idx="14">
                  <c:v>December 5</c:v>
                </c:pt>
                <c:pt idx="15">
                  <c:v>December 6</c:v>
                </c:pt>
                <c:pt idx="16">
                  <c:v>December 7</c:v>
                </c:pt>
                <c:pt idx="17">
                  <c:v>December 8</c:v>
                </c:pt>
                <c:pt idx="18">
                  <c:v>December 9</c:v>
                </c:pt>
                <c:pt idx="19">
                  <c:v>December 10</c:v>
                </c:pt>
                <c:pt idx="20">
                  <c:v>December 11</c:v>
                </c:pt>
                <c:pt idx="21">
                  <c:v>December 12</c:v>
                </c:pt>
                <c:pt idx="22">
                  <c:v>December 13</c:v>
                </c:pt>
                <c:pt idx="23">
                  <c:v>December 14</c:v>
                </c:pt>
                <c:pt idx="24">
                  <c:v>December 15</c:v>
                </c:pt>
                <c:pt idx="25">
                  <c:v>December 16</c:v>
                </c:pt>
                <c:pt idx="26">
                  <c:v>December 17</c:v>
                </c:pt>
                <c:pt idx="27">
                  <c:v>December 18</c:v>
                </c:pt>
                <c:pt idx="28">
                  <c:v>December 19</c:v>
                </c:pt>
                <c:pt idx="29">
                  <c:v>December 20</c:v>
                </c:pt>
              </c:strCache>
            </c:strRef>
          </c:cat>
          <c:val>
            <c:numRef>
              <c:f>'Job Postings - 30 DAYS'!$C$5:$C$34</c:f>
              <c:numCache>
                <c:formatCode>#,##0;[Red]\ \(#,##0\)</c:formatCode>
                <c:ptCount val="30"/>
                <c:pt idx="0">
                  <c:v>58466</c:v>
                </c:pt>
                <c:pt idx="1">
                  <c:v>58931</c:v>
                </c:pt>
                <c:pt idx="2">
                  <c:v>58536</c:v>
                </c:pt>
                <c:pt idx="3">
                  <c:v>57666</c:v>
                </c:pt>
                <c:pt idx="4">
                  <c:v>56781</c:v>
                </c:pt>
                <c:pt idx="5">
                  <c:v>56959</c:v>
                </c:pt>
                <c:pt idx="6">
                  <c:v>57787</c:v>
                </c:pt>
                <c:pt idx="7">
                  <c:v>58545</c:v>
                </c:pt>
                <c:pt idx="8">
                  <c:v>58675</c:v>
                </c:pt>
                <c:pt idx="9">
                  <c:v>57876</c:v>
                </c:pt>
                <c:pt idx="10">
                  <c:v>57012</c:v>
                </c:pt>
                <c:pt idx="11">
                  <c:v>56710</c:v>
                </c:pt>
                <c:pt idx="12">
                  <c:v>57379</c:v>
                </c:pt>
                <c:pt idx="13">
                  <c:v>57867</c:v>
                </c:pt>
                <c:pt idx="14">
                  <c:v>57096</c:v>
                </c:pt>
                <c:pt idx="15">
                  <c:v>57707</c:v>
                </c:pt>
                <c:pt idx="16">
                  <c:v>57170</c:v>
                </c:pt>
                <c:pt idx="17">
                  <c:v>56116</c:v>
                </c:pt>
                <c:pt idx="18">
                  <c:v>55523</c:v>
                </c:pt>
                <c:pt idx="19">
                  <c:v>55352</c:v>
                </c:pt>
                <c:pt idx="20">
                  <c:v>56529</c:v>
                </c:pt>
                <c:pt idx="21">
                  <c:v>57501</c:v>
                </c:pt>
                <c:pt idx="22">
                  <c:v>55686</c:v>
                </c:pt>
                <c:pt idx="23">
                  <c:v>56248</c:v>
                </c:pt>
                <c:pt idx="24">
                  <c:v>56413</c:v>
                </c:pt>
                <c:pt idx="25">
                  <c:v>55556</c:v>
                </c:pt>
                <c:pt idx="26">
                  <c:v>55899</c:v>
                </c:pt>
                <c:pt idx="27">
                  <c:v>55160</c:v>
                </c:pt>
                <c:pt idx="28">
                  <c:v>55364</c:v>
                </c:pt>
                <c:pt idx="29">
                  <c:v>56036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6D-438F-A611-7B55B50F4902}"/>
            </c:ext>
          </c:extLst>
        </c:ser>
        <c:ser>
          <c:idx val="1"/>
          <c:order val="1"/>
          <c:tx>
            <c:v>2020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'Job Postings - 30 DAYS'!$F$5:$F$34</c:f>
              <c:strCache>
                <c:ptCount val="30"/>
                <c:pt idx="0">
                  <c:v>November 21</c:v>
                </c:pt>
                <c:pt idx="1">
                  <c:v>November 22</c:v>
                </c:pt>
                <c:pt idx="2">
                  <c:v>November 23</c:v>
                </c:pt>
                <c:pt idx="3">
                  <c:v>November 24</c:v>
                </c:pt>
                <c:pt idx="4">
                  <c:v>November 25</c:v>
                </c:pt>
                <c:pt idx="5">
                  <c:v>November 26</c:v>
                </c:pt>
                <c:pt idx="6">
                  <c:v>November 27</c:v>
                </c:pt>
                <c:pt idx="7">
                  <c:v>November 28</c:v>
                </c:pt>
                <c:pt idx="8">
                  <c:v>November 29</c:v>
                </c:pt>
                <c:pt idx="9">
                  <c:v>November 30</c:v>
                </c:pt>
                <c:pt idx="10">
                  <c:v>December 1</c:v>
                </c:pt>
                <c:pt idx="11">
                  <c:v>December 2</c:v>
                </c:pt>
                <c:pt idx="12">
                  <c:v>December 3</c:v>
                </c:pt>
                <c:pt idx="13">
                  <c:v>December 4</c:v>
                </c:pt>
                <c:pt idx="14">
                  <c:v>December 5</c:v>
                </c:pt>
                <c:pt idx="15">
                  <c:v>December 6</c:v>
                </c:pt>
                <c:pt idx="16">
                  <c:v>December 7</c:v>
                </c:pt>
                <c:pt idx="17">
                  <c:v>December 8</c:v>
                </c:pt>
                <c:pt idx="18">
                  <c:v>December 9</c:v>
                </c:pt>
                <c:pt idx="19">
                  <c:v>December 10</c:v>
                </c:pt>
                <c:pt idx="20">
                  <c:v>December 11</c:v>
                </c:pt>
                <c:pt idx="21">
                  <c:v>December 12</c:v>
                </c:pt>
                <c:pt idx="22">
                  <c:v>December 13</c:v>
                </c:pt>
                <c:pt idx="23">
                  <c:v>December 14</c:v>
                </c:pt>
                <c:pt idx="24">
                  <c:v>December 15</c:v>
                </c:pt>
                <c:pt idx="25">
                  <c:v>December 16</c:v>
                </c:pt>
                <c:pt idx="26">
                  <c:v>December 17</c:v>
                </c:pt>
                <c:pt idx="27">
                  <c:v>December 18</c:v>
                </c:pt>
                <c:pt idx="28">
                  <c:v>December 19</c:v>
                </c:pt>
                <c:pt idx="29">
                  <c:v>December 20</c:v>
                </c:pt>
              </c:strCache>
            </c:strRef>
          </c:cat>
          <c:val>
            <c:numRef>
              <c:f>'Job Postings - 30 DAYS'!$B$5:$B$34</c:f>
              <c:numCache>
                <c:formatCode>#,##0;[Red]\ \(#,##0\)</c:formatCode>
                <c:ptCount val="30"/>
                <c:pt idx="0">
                  <c:v>73161</c:v>
                </c:pt>
                <c:pt idx="1">
                  <c:v>72743</c:v>
                </c:pt>
                <c:pt idx="2">
                  <c:v>72212</c:v>
                </c:pt>
                <c:pt idx="3">
                  <c:v>72580</c:v>
                </c:pt>
                <c:pt idx="4">
                  <c:v>73205</c:v>
                </c:pt>
                <c:pt idx="5">
                  <c:v>73885</c:v>
                </c:pt>
                <c:pt idx="6">
                  <c:v>74627</c:v>
                </c:pt>
                <c:pt idx="7">
                  <c:v>74376</c:v>
                </c:pt>
                <c:pt idx="8">
                  <c:v>74237</c:v>
                </c:pt>
                <c:pt idx="9">
                  <c:v>73911</c:v>
                </c:pt>
                <c:pt idx="10">
                  <c:v>73984</c:v>
                </c:pt>
                <c:pt idx="11">
                  <c:v>73835</c:v>
                </c:pt>
                <c:pt idx="12">
                  <c:v>74035</c:v>
                </c:pt>
                <c:pt idx="13">
                  <c:v>74172</c:v>
                </c:pt>
                <c:pt idx="14">
                  <c:v>74208</c:v>
                </c:pt>
                <c:pt idx="15">
                  <c:v>73773</c:v>
                </c:pt>
                <c:pt idx="16">
                  <c:v>73384</c:v>
                </c:pt>
                <c:pt idx="17">
                  <c:v>72617</c:v>
                </c:pt>
                <c:pt idx="18">
                  <c:v>72783</c:v>
                </c:pt>
                <c:pt idx="19">
                  <c:v>73468</c:v>
                </c:pt>
                <c:pt idx="20">
                  <c:v>73840</c:v>
                </c:pt>
                <c:pt idx="21">
                  <c:v>72097</c:v>
                </c:pt>
                <c:pt idx="22">
                  <c:v>73661</c:v>
                </c:pt>
                <c:pt idx="23">
                  <c:v>74426</c:v>
                </c:pt>
                <c:pt idx="24">
                  <c:v>75583</c:v>
                </c:pt>
                <c:pt idx="25">
                  <c:v>74539</c:v>
                </c:pt>
                <c:pt idx="26">
                  <c:v>74527</c:v>
                </c:pt>
                <c:pt idx="27">
                  <c:v>73079</c:v>
                </c:pt>
                <c:pt idx="28">
                  <c:v>71701</c:v>
                </c:pt>
                <c:pt idx="29">
                  <c:v>69859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6D-438F-A611-7B55B50F4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249608"/>
        <c:axId val="972255512"/>
      </c:lineChart>
      <c:catAx>
        <c:axId val="972249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255512"/>
        <c:crosses val="autoZero"/>
        <c:auto val="1"/>
        <c:lblAlgn val="ctr"/>
        <c:lblOffset val="100"/>
        <c:noMultiLvlLbl val="0"/>
      </c:catAx>
      <c:valAx>
        <c:axId val="972255512"/>
        <c:scaling>
          <c:orientation val="minMax"/>
          <c:min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&quot;K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249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Unique</a:t>
            </a:r>
            <a:r>
              <a:rPr lang="en-GB" baseline="0">
                <a:solidFill>
                  <a:schemeClr val="tx1"/>
                </a:solidFill>
              </a:rPr>
              <a:t> Job Postings - SELEP Region</a:t>
            </a:r>
          </a:p>
          <a:p>
            <a:pPr>
              <a:defRPr/>
            </a:pPr>
            <a:r>
              <a:rPr lang="en-GB" sz="1100" baseline="0">
                <a:solidFill>
                  <a:schemeClr val="tx1"/>
                </a:solidFill>
              </a:rPr>
              <a:t>2019 vs 2020</a:t>
            </a:r>
            <a:endParaRPr lang="en-GB" sz="11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58242739158385E-2"/>
          <c:y val="0.17998159511999784"/>
          <c:w val="0.79930559861119721"/>
          <c:h val="0.65486290349185805"/>
        </c:manualLayout>
      </c:layout>
      <c:lineChart>
        <c:grouping val="standard"/>
        <c:varyColors val="0"/>
        <c:ser>
          <c:idx val="0"/>
          <c:order val="0"/>
          <c:tx>
            <c:v>2019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CHARTS!$B$4:$B$14</c:f>
              <c:strCache>
                <c:ptCount val="11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</c:strCache>
            </c:strRef>
          </c:cat>
          <c:val>
            <c:numRef>
              <c:f>CHARTS!$D$4:$D$14</c:f>
              <c:numCache>
                <c:formatCode>#,##0</c:formatCode>
                <c:ptCount val="11"/>
                <c:pt idx="0">
                  <c:v>93172</c:v>
                </c:pt>
                <c:pt idx="1">
                  <c:v>94728</c:v>
                </c:pt>
                <c:pt idx="2">
                  <c:v>100295</c:v>
                </c:pt>
                <c:pt idx="3">
                  <c:v>94714</c:v>
                </c:pt>
                <c:pt idx="4">
                  <c:v>105137</c:v>
                </c:pt>
                <c:pt idx="5">
                  <c:v>109339</c:v>
                </c:pt>
                <c:pt idx="6">
                  <c:v>105588</c:v>
                </c:pt>
                <c:pt idx="7">
                  <c:v>97185</c:v>
                </c:pt>
                <c:pt idx="8">
                  <c:v>94491</c:v>
                </c:pt>
                <c:pt idx="9">
                  <c:v>96975</c:v>
                </c:pt>
                <c:pt idx="10">
                  <c:v>90909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A3-4AEE-8BA4-35F9BFBF7D5E}"/>
            </c:ext>
          </c:extLst>
        </c:ser>
        <c:ser>
          <c:idx val="1"/>
          <c:order val="1"/>
          <c:tx>
            <c:v>2020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CHARTS!$B$4:$B$14</c:f>
              <c:strCache>
                <c:ptCount val="11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</c:strCache>
            </c:strRef>
          </c:cat>
          <c:val>
            <c:numRef>
              <c:f>CHARTS!$D$16:$D$26</c:f>
              <c:numCache>
                <c:formatCode>#,##0</c:formatCode>
                <c:ptCount val="11"/>
                <c:pt idx="0">
                  <c:v>89988</c:v>
                </c:pt>
                <c:pt idx="1">
                  <c:v>99172</c:v>
                </c:pt>
                <c:pt idx="2">
                  <c:v>100755</c:v>
                </c:pt>
                <c:pt idx="3">
                  <c:v>85152</c:v>
                </c:pt>
                <c:pt idx="4">
                  <c:v>71643</c:v>
                </c:pt>
                <c:pt idx="5">
                  <c:v>74164</c:v>
                </c:pt>
                <c:pt idx="6">
                  <c:v>81460</c:v>
                </c:pt>
                <c:pt idx="7">
                  <c:v>88428</c:v>
                </c:pt>
                <c:pt idx="8">
                  <c:v>98231</c:v>
                </c:pt>
                <c:pt idx="9">
                  <c:v>109391</c:v>
                </c:pt>
                <c:pt idx="10">
                  <c:v>109171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A3-4AEE-8BA4-35F9BFBF7D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catAx>
        <c:axId val="85561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Algn val="ctr"/>
        <c:lblOffset val="100"/>
        <c:noMultiLvlLbl val="0"/>
      </c:catAx>
      <c:valAx>
        <c:axId val="855618264"/>
        <c:scaling>
          <c:orientation val="minMax"/>
          <c:min val="6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&quot;K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  <c:majorUnit val="10000"/>
        <c:minorUnit val="1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38099</xdr:colOff>
      <xdr:row>2</xdr:row>
      <xdr:rowOff>38099</xdr:rowOff>
    </xdr:from>
    <xdr:to>
      <xdr:col>23</xdr:col>
      <xdr:colOff>57150</xdr:colOff>
      <xdr:row>27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C60934-5A10-4A05-8518-977957DDA5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1523999</xdr:colOff>
      <xdr:row>2</xdr:row>
      <xdr:rowOff>24491</xdr:rowOff>
    </xdr:from>
    <xdr:to>
      <xdr:col>10</xdr:col>
      <xdr:colOff>523874</xdr:colOff>
      <xdr:row>27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5982C5-44D1-4AC7-A0F2-D61E79DD8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Jones, Data Intelligence Insight Officer" refreshedDate="44186.654531712964" createdVersion="6" refreshedVersion="6" minRefreshableVersion="3" recordCount="30" xr:uid="{DC08F73F-0998-49A3-B5CB-134434A92CCA}">
  <cacheSource type="worksheet">
    <worksheetSource ref="A4:C34" sheet="Job Postings - 30 DAYS"/>
  </cacheSource>
  <cacheFields count="3">
    <cacheField name="Day" numFmtId="0">
      <sharedItems count="160">
        <s v="November 21, 2020"/>
        <s v="November 22, 2020"/>
        <s v="November 23, 2020"/>
        <s v="November 24, 2020"/>
        <s v="November 25, 2020"/>
        <s v="November 26, 2020"/>
        <s v="November 27, 2020"/>
        <s v="November 28, 2020"/>
        <s v="November 29, 2020"/>
        <s v="November 30, 2020"/>
        <s v="December 1, 2020"/>
        <s v="December 2, 2020"/>
        <s v="December 3, 2020"/>
        <s v="December 4, 2020"/>
        <s v="December 5, 2020"/>
        <s v="December 6, 2020"/>
        <s v="December 7, 2020"/>
        <s v="December 8, 2020"/>
        <s v="December 9, 2020"/>
        <s v="December 10, 2020"/>
        <s v="December 11, 2020"/>
        <s v="December 12, 2020"/>
        <s v="December 13, 2020"/>
        <s v="December 14, 2020"/>
        <s v="December 15, 2020"/>
        <s v="December 16, 2020"/>
        <s v="December 17, 2020"/>
        <s v="December 18, 2020"/>
        <s v="December 19, 2020"/>
        <s v="December 20, 2020"/>
        <s v="July 30, 2020" u="1"/>
        <s v="July 31, 2020" u="1"/>
        <s v="November 20, 2020" u="1"/>
        <s v="August 19, 2020" u="1"/>
        <s v="August 18, 2020" u="1"/>
        <s v="October 29, 2020" u="1"/>
        <s v="October 24, 2020" u="1"/>
        <s v="August 17, 2020" u="1"/>
        <s v="October 19, 2020" u="1"/>
        <s v="October 14, 2020" u="1"/>
        <s v="August 16, 2020" u="1"/>
        <s v="August 2, 2020" u="1"/>
        <s v="August 15, 2020" u="1"/>
        <s v="November 6, 2020" u="1"/>
        <s v="November 1, 2020" u="1"/>
        <s v="August 14, 2020" u="1"/>
        <s v="August 5, 2020" u="1"/>
        <s v="August 13, 2020" u="1"/>
        <s v="September 11, 2020" u="1"/>
        <s v="August 8, 2020" u="1"/>
        <s v="August 12, 2020" u="1"/>
        <s v="July 3, 2020" u="1"/>
        <s v="August 11, 2020" u="1"/>
        <s v="August 10, 2020" u="1"/>
        <s v="September 14, 2020" u="1"/>
        <s v="July 6, 2020" u="1"/>
        <s v="October 27, 2020" u="1"/>
        <s v="October 22, 2020" u="1"/>
        <s v="October 17, 2020" u="1"/>
        <s v="October 12, 2020" u="1"/>
        <s v="July 20, 2020" u="1"/>
        <s v="July 21, 2020" u="1"/>
        <s v="November 9, 2020" u="1"/>
        <s v="November 4, 2020" u="1"/>
        <s v="July 22, 2020" u="1"/>
        <s v="July 23, 2020" u="1"/>
        <s v="July 24, 2020" u="1"/>
        <s v="July 25, 2020" u="1"/>
        <s v="July 26, 2020" u="1"/>
        <s v="July 9, 2020" u="1"/>
        <s v="July 27, 2020" u="1"/>
        <s v="August 29, 2020" u="1"/>
        <s v="July 28, 2020" u="1"/>
        <s v="July 29, 2020" u="1"/>
        <s v="August 28, 2020" u="1"/>
        <s v="August 27, 2020" u="1"/>
        <s v="August 26, 2020" u="1"/>
        <s v="August 3, 2020" u="1"/>
        <s v="August 25, 2020" u="1"/>
        <s v="October 30, 2020" u="1"/>
        <s v="September 10, 2020" u="1"/>
        <s v="July 2, 2020" u="1"/>
        <s v="October 25, 2020" u="1"/>
        <s v="August 24, 2020" u="1"/>
        <s v="October 20, 2020" u="1"/>
        <s v="August 6, 2020" u="1"/>
        <s v="October 15, 2020" u="1"/>
        <s v="August 23, 2020" u="1"/>
        <s v="October 10, 2020" u="1"/>
        <s v="August 9, 2020" u="1"/>
        <s v="August 22, 2020" u="1"/>
        <s v="November 7, 2020" u="1"/>
        <s v="November 2, 2020" u="1"/>
        <s v="September 13, 2020" u="1"/>
        <s v="August 21, 2020" u="1"/>
        <s v="August 20, 2020" u="1"/>
        <s v="July 5, 2020" u="1"/>
        <s v="June 30, 2020" u="1"/>
        <s v="September 16, 2020" u="1"/>
        <s v="July 10, 2020" u="1"/>
        <s v="July 11, 2020" u="1"/>
        <s v="July 12, 2020" u="1"/>
        <s v="July 13, 2020" u="1"/>
        <s v="November 10, 2020" u="1"/>
        <s v="July 14, 2020" u="1"/>
        <s v="July 15, 2020" u="1"/>
        <s v="November 11, 2020" u="1"/>
        <s v="July 16, 2020" u="1"/>
        <s v="July 8, 2020" u="1"/>
        <s v="October 28, 2020" u="1"/>
        <s v="October 23, 2020" u="1"/>
        <s v="July 17, 2020" u="1"/>
        <s v="November 12, 2020" u="1"/>
        <s v="July 18, 2020" u="1"/>
        <s v="October 18, 2020" u="1"/>
        <s v="October 13, 2020" u="1"/>
        <s v="September 1, 2020" u="1"/>
        <s v="July 19, 2020" u="1"/>
        <s v="November 13, 2020" u="1"/>
        <s v="November 5, 2020" u="1"/>
        <s v="September 2, 2020" u="1"/>
        <s v="November 14, 2020" u="1"/>
        <s v="September 3, 2020" u="1"/>
        <s v="November 15, 2020" u="1"/>
        <s v="September 4, 2020" u="1"/>
        <s v="November 16, 2020" u="1"/>
        <s v="August 1, 2020" u="1"/>
        <s v="July 1, 2020" u="1"/>
        <s v="September 5, 2020" u="1"/>
        <s v="November 17, 2020" u="1"/>
        <s v="August 4, 2020" u="1"/>
        <s v="September 6, 2020" u="1"/>
        <s v="November 18, 2020" u="1"/>
        <s v="September 7, 2020" u="1"/>
        <s v="August 7, 2020" u="1"/>
        <s v="November 19, 2020" u="1"/>
        <s v="September 12, 2020" u="1"/>
        <s v="September 8, 2020" u="1"/>
        <s v="October 31, 2020" u="1"/>
        <s v="September 9, 2020" u="1"/>
        <s v="July 4, 2020" u="1"/>
        <s v="October 26, 2020" u="1"/>
        <s v="August 31, 2020" u="1"/>
        <s v="October 21, 2020" u="1"/>
        <s v="June 21, 2020" u="1"/>
        <s v="October 16, 2020" u="1"/>
        <s v="August 30, 2020" u="1"/>
        <s v="October 11, 2020" u="1"/>
        <s v="June 22, 2020" u="1"/>
        <s v="September 15, 2020" u="1"/>
        <s v="June 23, 2020" u="1"/>
        <s v="November 8, 2020" u="1"/>
        <s v="November 3, 2020" u="1"/>
        <s v="June 24, 2020" u="1"/>
        <s v="June 25, 2020" u="1"/>
        <s v="June 26, 2020" u="1"/>
        <s v="June 27, 2020" u="1"/>
        <s v="June 28, 2020" u="1"/>
        <s v="July 7, 2020" u="1"/>
        <s v="June 29, 2020" u="1"/>
      </sharedItems>
    </cacheField>
    <cacheField name="Unique Postings" numFmtId="164">
      <sharedItems containsSemiMixedTypes="0" containsString="0" containsNumber="1" containsInteger="1" minValue="69859" maxValue="75583"/>
    </cacheField>
    <cacheField name="Last Year's Unique Postings" numFmtId="164">
      <sharedItems containsSemiMixedTypes="0" containsString="0" containsNumber="1" containsInteger="1" minValue="55160" maxValue="589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Jones, Data Intelligence Insight Officer" refreshedDate="44186.658981828703" createdVersion="6" refreshedVersion="6" minRefreshableVersion="3" recordCount="59" xr:uid="{6F082DDE-AF73-46BF-9C20-4B33E6B6F524}">
  <cacheSource type="worksheet">
    <worksheetSource ref="A3:C62" sheet="Job Postings -  MONTHLY"/>
  </cacheSource>
  <cacheFields count="3">
    <cacheField name="Month" numFmtId="0">
      <sharedItems count="59">
        <s v="Jan 2016"/>
        <s v="Feb 2016"/>
        <s v="Mar 2016"/>
        <s v="Apr 2016"/>
        <s v="May 2016"/>
        <s v="Jun 2016"/>
        <s v="Jul 2016"/>
        <s v="Aug 2016"/>
        <s v="Sep 2016"/>
        <s v="Oct 2016"/>
        <s v="Nov 2016"/>
        <s v="Dec 2016"/>
        <s v="Jan 2017"/>
        <s v="Feb 2017"/>
        <s v="Mar 2017"/>
        <s v="Apr 2017"/>
        <s v="May 2017"/>
        <s v="Jun 2017"/>
        <s v="Jul 2017"/>
        <s v="Aug 2017"/>
        <s v="Sep 2017"/>
        <s v="Oct 2017"/>
        <s v="Nov 2017"/>
        <s v="Dec 2017"/>
        <s v="Jan 2018"/>
        <s v="Feb 2018"/>
        <s v="Mar 2018"/>
        <s v="Apr 2018"/>
        <s v="May 2018"/>
        <s v="Jun 2018"/>
        <s v="Jul 2018"/>
        <s v="Aug 2018"/>
        <s v="Sep 2018"/>
        <s v="Oct 2018"/>
        <s v="Nov 2018"/>
        <s v="Dec 2018"/>
        <s v="Jan 2019"/>
        <s v="Feb 2019"/>
        <s v="Mar 2019"/>
        <s v="Apr 2019"/>
        <s v="May 2019"/>
        <s v="Jun 2019"/>
        <s v="Jul 2019"/>
        <s v="Aug 2019"/>
        <s v="Sep 2019"/>
        <s v="Oct 2019"/>
        <s v="Nov 2019"/>
        <s v="Dec 2019"/>
        <s v="Jan 2020"/>
        <s v="Feb 2020"/>
        <s v="Mar 2020"/>
        <s v="Apr 2020"/>
        <s v="May 2020"/>
        <s v="Jun 2020"/>
        <s v="Jul 2020"/>
        <s v="Aug 2020"/>
        <s v="Sep 2020"/>
        <s v="Oct 2020"/>
        <s v="Nov 2020"/>
      </sharedItems>
    </cacheField>
    <cacheField name="Unique Postings" numFmtId="164">
      <sharedItems containsSemiMixedTypes="0" containsString="0" containsNumber="1" containsInteger="1" minValue="50957" maxValue="112023"/>
    </cacheField>
    <cacheField name="Posting Intensity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x v="0"/>
    <n v="73161"/>
    <n v="58466"/>
  </r>
  <r>
    <x v="1"/>
    <n v="72743"/>
    <n v="58931"/>
  </r>
  <r>
    <x v="2"/>
    <n v="72212"/>
    <n v="58536"/>
  </r>
  <r>
    <x v="3"/>
    <n v="72580"/>
    <n v="57666"/>
  </r>
  <r>
    <x v="4"/>
    <n v="73205"/>
    <n v="56781"/>
  </r>
  <r>
    <x v="5"/>
    <n v="73885"/>
    <n v="56959"/>
  </r>
  <r>
    <x v="6"/>
    <n v="74627"/>
    <n v="57787"/>
  </r>
  <r>
    <x v="7"/>
    <n v="74376"/>
    <n v="58545"/>
  </r>
  <r>
    <x v="8"/>
    <n v="74237"/>
    <n v="58675"/>
  </r>
  <r>
    <x v="9"/>
    <n v="73911"/>
    <n v="57876"/>
  </r>
  <r>
    <x v="10"/>
    <n v="73984"/>
    <n v="57012"/>
  </r>
  <r>
    <x v="11"/>
    <n v="73835"/>
    <n v="56710"/>
  </r>
  <r>
    <x v="12"/>
    <n v="74035"/>
    <n v="57379"/>
  </r>
  <r>
    <x v="13"/>
    <n v="74172"/>
    <n v="57867"/>
  </r>
  <r>
    <x v="14"/>
    <n v="74208"/>
    <n v="57096"/>
  </r>
  <r>
    <x v="15"/>
    <n v="73773"/>
    <n v="57707"/>
  </r>
  <r>
    <x v="16"/>
    <n v="73384"/>
    <n v="57170"/>
  </r>
  <r>
    <x v="17"/>
    <n v="72617"/>
    <n v="56116"/>
  </r>
  <r>
    <x v="18"/>
    <n v="72783"/>
    <n v="55523"/>
  </r>
  <r>
    <x v="19"/>
    <n v="73468"/>
    <n v="55352"/>
  </r>
  <r>
    <x v="20"/>
    <n v="73840"/>
    <n v="56529"/>
  </r>
  <r>
    <x v="21"/>
    <n v="72097"/>
    <n v="57501"/>
  </r>
  <r>
    <x v="22"/>
    <n v="73661"/>
    <n v="55686"/>
  </r>
  <r>
    <x v="23"/>
    <n v="74426"/>
    <n v="56248"/>
  </r>
  <r>
    <x v="24"/>
    <n v="75583"/>
    <n v="56413"/>
  </r>
  <r>
    <x v="25"/>
    <n v="74539"/>
    <n v="55556"/>
  </r>
  <r>
    <x v="26"/>
    <n v="74527"/>
    <n v="55899"/>
  </r>
  <r>
    <x v="27"/>
    <n v="73079"/>
    <n v="55160"/>
  </r>
  <r>
    <x v="28"/>
    <n v="71701"/>
    <n v="55364"/>
  </r>
  <r>
    <x v="29"/>
    <n v="69859"/>
    <n v="5603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">
  <r>
    <x v="0"/>
    <n v="50957"/>
    <s v="4 : 1"/>
  </r>
  <r>
    <x v="1"/>
    <n v="55289"/>
    <s v="4 : 1"/>
  </r>
  <r>
    <x v="2"/>
    <n v="57249"/>
    <s v="5 : 1"/>
  </r>
  <r>
    <x v="3"/>
    <n v="60102"/>
    <s v="5 : 1"/>
  </r>
  <r>
    <x v="4"/>
    <n v="69230"/>
    <s v="5 : 1"/>
  </r>
  <r>
    <x v="5"/>
    <n v="79897"/>
    <s v="5 : 1"/>
  </r>
  <r>
    <x v="6"/>
    <n v="76239"/>
    <s v="5 : 1"/>
  </r>
  <r>
    <x v="7"/>
    <n v="76791"/>
    <s v="5 : 1"/>
  </r>
  <r>
    <x v="8"/>
    <n v="78246"/>
    <s v="4 : 1"/>
  </r>
  <r>
    <x v="9"/>
    <n v="81349"/>
    <s v="4 : 1"/>
  </r>
  <r>
    <x v="10"/>
    <n v="83429"/>
    <s v="4 : 1"/>
  </r>
  <r>
    <x v="11"/>
    <n v="78502"/>
    <s v="4 : 1"/>
  </r>
  <r>
    <x v="12"/>
    <n v="82426"/>
    <s v="5 : 1"/>
  </r>
  <r>
    <x v="13"/>
    <n v="92347"/>
    <s v="5 : 1"/>
  </r>
  <r>
    <x v="14"/>
    <n v="99776"/>
    <s v="5 : 1"/>
  </r>
  <r>
    <x v="15"/>
    <n v="93535"/>
    <s v="5 : 1"/>
  </r>
  <r>
    <x v="16"/>
    <n v="95317"/>
    <s v="5 : 1"/>
  </r>
  <r>
    <x v="17"/>
    <n v="110023"/>
    <s v="5 : 1"/>
  </r>
  <r>
    <x v="18"/>
    <n v="112023"/>
    <s v="5 : 1"/>
  </r>
  <r>
    <x v="19"/>
    <n v="106773"/>
    <s v="5 : 1"/>
  </r>
  <r>
    <x v="20"/>
    <n v="105618"/>
    <s v="5 : 1"/>
  </r>
  <r>
    <x v="21"/>
    <n v="91605"/>
    <s v="5 : 1"/>
  </r>
  <r>
    <x v="22"/>
    <n v="89135"/>
    <s v="5 : 1"/>
  </r>
  <r>
    <x v="23"/>
    <n v="78418"/>
    <s v="5 : 1"/>
  </r>
  <r>
    <x v="24"/>
    <n v="87568"/>
    <s v="5 : 1"/>
  </r>
  <r>
    <x v="25"/>
    <n v="91533"/>
    <s v="5 : 1"/>
  </r>
  <r>
    <x v="26"/>
    <n v="90148"/>
    <s v="5 : 1"/>
  </r>
  <r>
    <x v="27"/>
    <n v="93708"/>
    <s v="5 : 1"/>
  </r>
  <r>
    <x v="28"/>
    <n v="98564"/>
    <s v="5 : 1"/>
  </r>
  <r>
    <x v="29"/>
    <n v="98647"/>
    <s v="5 : 1"/>
  </r>
  <r>
    <x v="30"/>
    <n v="101069"/>
    <s v="5 : 1"/>
  </r>
  <r>
    <x v="31"/>
    <n v="95528"/>
    <s v="5 : 1"/>
  </r>
  <r>
    <x v="32"/>
    <n v="100297"/>
    <s v="5 : 1"/>
  </r>
  <r>
    <x v="33"/>
    <n v="99022"/>
    <s v="5 : 1"/>
  </r>
  <r>
    <x v="34"/>
    <n v="97939"/>
    <s v="5 : 1"/>
  </r>
  <r>
    <x v="35"/>
    <n v="83656"/>
    <s v="5 : 1"/>
  </r>
  <r>
    <x v="36"/>
    <n v="93172"/>
    <s v="5 : 1"/>
  </r>
  <r>
    <x v="37"/>
    <n v="94728"/>
    <s v="5 : 1"/>
  </r>
  <r>
    <x v="38"/>
    <n v="100295"/>
    <s v="5 : 1"/>
  </r>
  <r>
    <x v="39"/>
    <n v="94714"/>
    <s v="5 : 1"/>
  </r>
  <r>
    <x v="40"/>
    <n v="105137"/>
    <s v="5 : 1"/>
  </r>
  <r>
    <x v="41"/>
    <n v="109339"/>
    <s v="5 : 1"/>
  </r>
  <r>
    <x v="42"/>
    <n v="105588"/>
    <s v="5 : 1"/>
  </r>
  <r>
    <x v="43"/>
    <n v="97185"/>
    <s v="5 : 1"/>
  </r>
  <r>
    <x v="44"/>
    <n v="94491"/>
    <s v="5 : 1"/>
  </r>
  <r>
    <x v="45"/>
    <n v="96975"/>
    <s v="6 : 1"/>
  </r>
  <r>
    <x v="46"/>
    <n v="90909"/>
    <s v="6 : 1"/>
  </r>
  <r>
    <x v="47"/>
    <n v="84442"/>
    <s v="6 : 1"/>
  </r>
  <r>
    <x v="48"/>
    <n v="89988"/>
    <s v="6 : 1"/>
  </r>
  <r>
    <x v="49"/>
    <n v="99172"/>
    <s v="6 : 1"/>
  </r>
  <r>
    <x v="50"/>
    <n v="100755"/>
    <s v="6 : 1"/>
  </r>
  <r>
    <x v="51"/>
    <n v="85152"/>
    <s v="6 : 1"/>
  </r>
  <r>
    <x v="52"/>
    <n v="71643"/>
    <s v="7 : 1"/>
  </r>
  <r>
    <x v="53"/>
    <n v="74164"/>
    <s v="7 : 1"/>
  </r>
  <r>
    <x v="54"/>
    <n v="81460"/>
    <s v="7 : 1"/>
  </r>
  <r>
    <x v="55"/>
    <n v="88428"/>
    <s v="7 : 1"/>
  </r>
  <r>
    <x v="56"/>
    <n v="98231"/>
    <s v="7 : 1"/>
  </r>
  <r>
    <x v="57"/>
    <n v="109391"/>
    <s v="7 : 1"/>
  </r>
  <r>
    <x v="58"/>
    <n v="109171"/>
    <s v="7 : 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845A0BD-89FB-48F6-A1CC-9678940D940D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5:D36" firstHeaderRow="0" firstDataRow="1" firstDataCol="1"/>
  <pivotFields count="3">
    <pivotField axis="axisRow" showAll="0" defaultSubtotal="0">
      <items count="160">
        <item m="1" x="127"/>
        <item m="1" x="99"/>
        <item m="1" x="100"/>
        <item m="1" x="101"/>
        <item m="1" x="102"/>
        <item m="1" x="104"/>
        <item m="1" x="105"/>
        <item m="1" x="107"/>
        <item m="1" x="111"/>
        <item m="1" x="113"/>
        <item m="1" x="117"/>
        <item m="1" x="81"/>
        <item m="1" x="60"/>
        <item m="1" x="51"/>
        <item m="1" x="140"/>
        <item m="1" x="96"/>
        <item m="1" x="55"/>
        <item m="1" x="158"/>
        <item m="1" x="108"/>
        <item m="1" x="69"/>
        <item m="1" x="144"/>
        <item m="1" x="148"/>
        <item m="1" x="150"/>
        <item m="1" x="153"/>
        <item m="1" x="154"/>
        <item m="1" x="155"/>
        <item m="1" x="156"/>
        <item m="1" x="157"/>
        <item m="1" x="159"/>
        <item m="1" x="97"/>
        <item m="1" x="61"/>
        <item m="1" x="64"/>
        <item m="1" x="65"/>
        <item m="1" x="66"/>
        <item m="1" x="67"/>
        <item m="1" x="68"/>
        <item m="1" x="70"/>
        <item m="1" x="72"/>
        <item m="1" x="73"/>
        <item m="1" x="30"/>
        <item m="1" x="31"/>
        <item m="1" x="126"/>
        <item m="1" x="41"/>
        <item m="1" x="77"/>
        <item m="1" x="130"/>
        <item m="1" x="46"/>
        <item m="1" x="85"/>
        <item m="1" x="134"/>
        <item m="1" x="49"/>
        <item m="1" x="89"/>
        <item m="1" x="53"/>
        <item m="1" x="52"/>
        <item m="1" x="50"/>
        <item m="1" x="47"/>
        <item m="1" x="45"/>
        <item m="1" x="42"/>
        <item m="1" x="40"/>
        <item m="1" x="37"/>
        <item m="1" x="34"/>
        <item m="1" x="33"/>
        <item m="1" x="95"/>
        <item m="1" x="94"/>
        <item m="1" x="90"/>
        <item m="1" x="87"/>
        <item m="1" x="83"/>
        <item m="1" x="78"/>
        <item m="1" x="76"/>
        <item m="1" x="75"/>
        <item m="1" x="74"/>
        <item m="1" x="71"/>
        <item m="1" x="146"/>
        <item m="1" x="142"/>
        <item m="1" x="116"/>
        <item m="1" x="120"/>
        <item m="1" x="122"/>
        <item m="1" x="124"/>
        <item m="1" x="128"/>
        <item m="1" x="131"/>
        <item m="1" x="133"/>
        <item m="1" x="137"/>
        <item m="1" x="139"/>
        <item m="1" x="80"/>
        <item m="1" x="48"/>
        <item m="1" x="136"/>
        <item m="1" x="93"/>
        <item m="1" x="54"/>
        <item m="1" x="149"/>
        <item m="1" x="98"/>
        <item m="1" x="88"/>
        <item m="1" x="147"/>
        <item m="1" x="59"/>
        <item m="1" x="115"/>
        <item m="1" x="39"/>
        <item m="1" x="86"/>
        <item m="1" x="145"/>
        <item m="1" x="58"/>
        <item m="1" x="114"/>
        <item m="1" x="38"/>
        <item m="1" x="84"/>
        <item m="1" x="143"/>
        <item m="1" x="57"/>
        <item m="1" x="110"/>
        <item m="1" x="36"/>
        <item m="1" x="82"/>
        <item m="1" x="141"/>
        <item m="1" x="56"/>
        <item m="1" x="109"/>
        <item m="1" x="35"/>
        <item m="1" x="79"/>
        <item m="1" x="138"/>
        <item m="1" x="44"/>
        <item m="1" x="92"/>
        <item m="1" x="152"/>
        <item m="1" x="63"/>
        <item m="1" x="119"/>
        <item m="1" x="43"/>
        <item m="1" x="91"/>
        <item m="1" x="151"/>
        <item m="1" x="62"/>
        <item m="1" x="103"/>
        <item m="1" x="106"/>
        <item m="1" x="112"/>
        <item m="1" x="118"/>
        <item m="1" x="121"/>
        <item m="1" x="123"/>
        <item m="1" x="125"/>
        <item m="1" x="129"/>
        <item m="1" x="132"/>
        <item m="1" x="135"/>
        <item m="1" x="3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</items>
    </pivotField>
    <pivotField dataField="1" numFmtId="164" showAll="0"/>
    <pivotField dataField="1" numFmtId="164" showAll="0"/>
  </pivotFields>
  <rowFields count="1">
    <field x="0"/>
  </rowFields>
  <rowItems count="31"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Unique Postings" fld="1" baseField="0" baseItem="0" numFmtId="3"/>
    <dataField name="Sum of Last Year's Unique Postings" fld="2" baseField="0" baseItem="0"/>
  </dataFields>
  <formats count="15"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0" type="button" dataOnly="0" labelOnly="1" outline="0" axis="axisRow" fieldPosition="0"/>
    </format>
    <format dxfId="11">
      <pivotArea dataOnly="0" labelOnly="1" fieldPosition="0">
        <references count="1">
          <reference field="0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fieldPosition="0">
        <references count="1">
          <reference field="4294967294" count="1">
            <x v="0"/>
          </reference>
        </references>
      </pivotArea>
    </format>
    <format dxfId="1">
      <pivotArea collapsedLevelsAreSubtotals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0">
      <pivotArea field="0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E523154-54A5-451F-8C18-1C6C333750E1}" name="PivotTable3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5:G65" firstHeaderRow="1" firstDataRow="1" firstDataCol="1"/>
  <pivotFields count="3">
    <pivotField axis="axisRow" showAll="0" defaultSubtotal="0">
      <items count="59">
        <item x="3"/>
        <item x="15"/>
        <item x="27"/>
        <item x="39"/>
        <item x="51"/>
        <item x="7"/>
        <item x="19"/>
        <item x="31"/>
        <item x="43"/>
        <item x="11"/>
        <item x="23"/>
        <item x="35"/>
        <item x="47"/>
        <item x="1"/>
        <item x="13"/>
        <item x="25"/>
        <item x="37"/>
        <item x="49"/>
        <item x="0"/>
        <item x="12"/>
        <item x="24"/>
        <item x="36"/>
        <item x="48"/>
        <item x="6"/>
        <item x="18"/>
        <item x="30"/>
        <item x="42"/>
        <item x="5"/>
        <item x="17"/>
        <item x="29"/>
        <item x="41"/>
        <item x="53"/>
        <item x="2"/>
        <item x="14"/>
        <item x="26"/>
        <item x="38"/>
        <item x="50"/>
        <item x="4"/>
        <item x="16"/>
        <item x="28"/>
        <item x="40"/>
        <item x="52"/>
        <item x="10"/>
        <item x="22"/>
        <item x="34"/>
        <item x="46"/>
        <item x="9"/>
        <item x="21"/>
        <item x="33"/>
        <item x="45"/>
        <item x="8"/>
        <item x="20"/>
        <item x="32"/>
        <item x="44"/>
        <item x="54"/>
        <item x="55"/>
        <item x="56"/>
        <item x="57"/>
        <item x="58"/>
      </items>
    </pivotField>
    <pivotField dataField="1" numFmtId="164" showAll="0"/>
    <pivotField showAll="0"/>
  </pivotFields>
  <rowFields count="1">
    <field x="0"/>
  </rowFields>
  <rowItems count="6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 t="grand">
      <x/>
    </i>
  </rowItems>
  <colItems count="1">
    <i/>
  </colItems>
  <dataFields count="1">
    <dataField name="Sum of Unique Postings" fld="1" baseField="0" baseItem="0" numFmtId="3"/>
  </dataFields>
  <formats count="15"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0" type="button" dataOnly="0" labelOnly="1" outline="0" axis="axisRow" fieldPosition="0"/>
    </format>
    <format dxfId="26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5">
      <pivotArea dataOnly="0" labelOnly="1" fieldPosition="0">
        <references count="1">
          <reference field="0" count="4">
            <x v="50"/>
            <x v="51"/>
            <x v="52"/>
            <x v="53"/>
          </reference>
        </references>
      </pivotArea>
    </format>
    <format dxfId="24">
      <pivotArea dataOnly="0" labelOnly="1" grandRow="1" outline="0" fieldPosition="0"/>
    </format>
    <format dxfId="23">
      <pivotArea dataOnly="0" labelOnly="1" outline="0" axis="axisValues" fieldPosition="0"/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0" type="button" dataOnly="0" labelOnly="1" outline="0" axis="axisRow" fieldPosition="0"/>
    </format>
    <format dxfId="19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">
      <pivotArea dataOnly="0" labelOnly="1" fieldPosition="0">
        <references count="1">
          <reference field="0" count="4">
            <x v="50"/>
            <x v="51"/>
            <x v="52"/>
            <x v="53"/>
          </reference>
        </references>
      </pivotArea>
    </format>
    <format dxfId="17">
      <pivotArea dataOnly="0" labelOnly="1" grandRow="1" outline="0" fieldPosition="0"/>
    </format>
    <format dxfId="16">
      <pivotArea dataOnly="0" labelOnly="1" outline="0" axis="axisValues" fieldPosition="0"/>
    </format>
    <format dxfId="1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conomicmodeling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22D7C-F5B0-4576-B423-C8941BE9BF67}">
  <dimension ref="A1:A8"/>
  <sheetViews>
    <sheetView tabSelected="1" workbookViewId="0"/>
  </sheetViews>
  <sheetFormatPr defaultRowHeight="12.75" x14ac:dyDescent="0.2"/>
  <cols>
    <col min="1" max="1" width="77.42578125" bestFit="1" customWidth="1"/>
  </cols>
  <sheetData>
    <row r="1" spans="1:1" ht="21" x14ac:dyDescent="0.2">
      <c r="A1" s="6" t="s">
        <v>83</v>
      </c>
    </row>
    <row r="2" spans="1:1" x14ac:dyDescent="0.2">
      <c r="A2" s="17" t="s">
        <v>84</v>
      </c>
    </row>
    <row r="3" spans="1:1" x14ac:dyDescent="0.2">
      <c r="A3" s="8" t="s">
        <v>86</v>
      </c>
    </row>
    <row r="4" spans="1:1" s="1" customFormat="1" x14ac:dyDescent="0.2"/>
    <row r="5" spans="1:1" ht="15" x14ac:dyDescent="0.25">
      <c r="A5" s="7" t="s">
        <v>85</v>
      </c>
    </row>
    <row r="7" spans="1:1" ht="15.75" x14ac:dyDescent="0.25">
      <c r="A7" s="7" t="s">
        <v>211</v>
      </c>
    </row>
    <row r="8" spans="1:1" ht="15.75" x14ac:dyDescent="0.25">
      <c r="A8" s="7" t="s">
        <v>212</v>
      </c>
    </row>
  </sheetData>
  <hyperlinks>
    <hyperlink ref="A3" r:id="rId1" xr:uid="{B48E18E9-1B5F-4218-871B-C831FB34C07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D9D34-B5F1-43B1-8144-43FE55E3AF45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workbookViewId="0">
      <selection sqref="A1:D1"/>
    </sheetView>
  </sheetViews>
  <sheetFormatPr defaultRowHeight="12.75" x14ac:dyDescent="0.2"/>
  <cols>
    <col min="1" max="3" width="20.7109375" customWidth="1"/>
    <col min="4" max="4" width="9.5703125" bestFit="1" customWidth="1"/>
    <col min="6" max="6" width="12.5703125" bestFit="1" customWidth="1"/>
  </cols>
  <sheetData>
    <row r="1" spans="1:6" ht="15.75" x14ac:dyDescent="0.2">
      <c r="A1" s="21" t="s">
        <v>61</v>
      </c>
      <c r="B1" s="22"/>
      <c r="C1" s="22"/>
      <c r="D1" s="22"/>
    </row>
    <row r="2" spans="1:6" x14ac:dyDescent="0.2">
      <c r="A2" s="23"/>
      <c r="B2" s="22"/>
      <c r="C2" s="22"/>
      <c r="D2" s="22"/>
    </row>
    <row r="3" spans="1:6" ht="41.25" customHeight="1" x14ac:dyDescent="0.2">
      <c r="A3" s="24" t="s">
        <v>62</v>
      </c>
      <c r="B3" s="25"/>
      <c r="C3" s="25"/>
      <c r="D3" s="25"/>
    </row>
    <row r="4" spans="1:6" ht="25.5" x14ac:dyDescent="0.2">
      <c r="A4" s="11" t="s">
        <v>63</v>
      </c>
      <c r="B4" s="11" t="s">
        <v>1</v>
      </c>
      <c r="C4" s="11" t="s">
        <v>64</v>
      </c>
      <c r="D4" s="11" t="s">
        <v>65</v>
      </c>
    </row>
    <row r="5" spans="1:6" x14ac:dyDescent="0.2">
      <c r="A5" s="18" t="s">
        <v>179</v>
      </c>
      <c r="B5" s="9">
        <v>73161</v>
      </c>
      <c r="C5" s="9">
        <v>58466</v>
      </c>
      <c r="D5" s="16">
        <v>0.25134266069200001</v>
      </c>
      <c r="F5" s="4" t="str">
        <f>LEFT(A5,(FIND(",",A5))-1)</f>
        <v>November 21</v>
      </c>
    </row>
    <row r="6" spans="1:6" x14ac:dyDescent="0.2">
      <c r="A6" s="18" t="s">
        <v>180</v>
      </c>
      <c r="B6" s="9">
        <v>72743</v>
      </c>
      <c r="C6" s="9">
        <v>58931</v>
      </c>
      <c r="D6" s="16">
        <v>0.23437579542199999</v>
      </c>
      <c r="F6" s="4" t="str">
        <f t="shared" ref="F6:F34" si="0">LEFT(A6,(FIND(",",A6))-1)</f>
        <v>November 22</v>
      </c>
    </row>
    <row r="7" spans="1:6" x14ac:dyDescent="0.2">
      <c r="A7" s="18" t="s">
        <v>181</v>
      </c>
      <c r="B7" s="9">
        <v>72212</v>
      </c>
      <c r="C7" s="9">
        <v>58536</v>
      </c>
      <c r="D7" s="16">
        <v>0.23363400300699999</v>
      </c>
      <c r="F7" s="4" t="str">
        <f t="shared" si="0"/>
        <v>November 23</v>
      </c>
    </row>
    <row r="8" spans="1:6" x14ac:dyDescent="0.2">
      <c r="A8" s="18" t="s">
        <v>182</v>
      </c>
      <c r="B8" s="9">
        <v>72580</v>
      </c>
      <c r="C8" s="9">
        <v>57666</v>
      </c>
      <c r="D8" s="16">
        <v>0.25862726736699998</v>
      </c>
      <c r="F8" s="4" t="str">
        <f t="shared" si="0"/>
        <v>November 24</v>
      </c>
    </row>
    <row r="9" spans="1:6" x14ac:dyDescent="0.2">
      <c r="A9" s="18" t="s">
        <v>183</v>
      </c>
      <c r="B9" s="9">
        <v>73205</v>
      </c>
      <c r="C9" s="9">
        <v>56781</v>
      </c>
      <c r="D9" s="16">
        <v>0.289251686304</v>
      </c>
      <c r="F9" s="4" t="str">
        <f t="shared" si="0"/>
        <v>November 25</v>
      </c>
    </row>
    <row r="10" spans="1:6" x14ac:dyDescent="0.2">
      <c r="A10" s="18" t="s">
        <v>184</v>
      </c>
      <c r="B10" s="9">
        <v>73885</v>
      </c>
      <c r="C10" s="9">
        <v>56959</v>
      </c>
      <c r="D10" s="16">
        <v>0.29716111588999999</v>
      </c>
      <c r="F10" s="4" t="str">
        <f t="shared" si="0"/>
        <v>November 26</v>
      </c>
    </row>
    <row r="11" spans="1:6" x14ac:dyDescent="0.2">
      <c r="A11" s="18" t="s">
        <v>185</v>
      </c>
      <c r="B11" s="9">
        <v>74627</v>
      </c>
      <c r="C11" s="9">
        <v>57787</v>
      </c>
      <c r="D11" s="16">
        <v>0.29141502413999998</v>
      </c>
      <c r="F11" s="4" t="str">
        <f t="shared" si="0"/>
        <v>November 27</v>
      </c>
    </row>
    <row r="12" spans="1:6" x14ac:dyDescent="0.2">
      <c r="A12" s="18" t="s">
        <v>186</v>
      </c>
      <c r="B12" s="9">
        <v>74376</v>
      </c>
      <c r="C12" s="9">
        <v>58545</v>
      </c>
      <c r="D12" s="16">
        <v>0.27040737893900002</v>
      </c>
      <c r="F12" s="4" t="str">
        <f t="shared" si="0"/>
        <v>November 28</v>
      </c>
    </row>
    <row r="13" spans="1:6" x14ac:dyDescent="0.2">
      <c r="A13" s="18" t="s">
        <v>187</v>
      </c>
      <c r="B13" s="9">
        <v>74237</v>
      </c>
      <c r="C13" s="9">
        <v>58675</v>
      </c>
      <c r="D13" s="16">
        <v>0.26522368981700001</v>
      </c>
      <c r="F13" s="4" t="str">
        <f t="shared" si="0"/>
        <v>November 29</v>
      </c>
    </row>
    <row r="14" spans="1:6" x14ac:dyDescent="0.2">
      <c r="A14" s="18" t="s">
        <v>188</v>
      </c>
      <c r="B14" s="9">
        <v>73911</v>
      </c>
      <c r="C14" s="9">
        <v>57876</v>
      </c>
      <c r="D14" s="16">
        <v>0.27705784781300002</v>
      </c>
      <c r="F14" s="4" t="str">
        <f t="shared" si="0"/>
        <v>November 30</v>
      </c>
    </row>
    <row r="15" spans="1:6" x14ac:dyDescent="0.2">
      <c r="A15" s="18" t="s">
        <v>189</v>
      </c>
      <c r="B15" s="9">
        <v>73984</v>
      </c>
      <c r="C15" s="9">
        <v>57012</v>
      </c>
      <c r="D15" s="16">
        <v>0.297691714025</v>
      </c>
      <c r="F15" s="4" t="str">
        <f t="shared" si="0"/>
        <v>December 1</v>
      </c>
    </row>
    <row r="16" spans="1:6" x14ac:dyDescent="0.2">
      <c r="A16" s="18" t="s">
        <v>190</v>
      </c>
      <c r="B16" s="9">
        <v>73835</v>
      </c>
      <c r="C16" s="9">
        <v>56710</v>
      </c>
      <c r="D16" s="16">
        <v>0.30197496032400001</v>
      </c>
      <c r="F16" s="4" t="str">
        <f t="shared" si="0"/>
        <v>December 2</v>
      </c>
    </row>
    <row r="17" spans="1:6" x14ac:dyDescent="0.2">
      <c r="A17" s="18" t="s">
        <v>191</v>
      </c>
      <c r="B17" s="9">
        <v>74035</v>
      </c>
      <c r="C17" s="9">
        <v>57379</v>
      </c>
      <c r="D17" s="16">
        <v>0.29028041618</v>
      </c>
      <c r="F17" s="4" t="str">
        <f t="shared" si="0"/>
        <v>December 3</v>
      </c>
    </row>
    <row r="18" spans="1:6" x14ac:dyDescent="0.2">
      <c r="A18" s="18" t="s">
        <v>192</v>
      </c>
      <c r="B18" s="9">
        <v>74172</v>
      </c>
      <c r="C18" s="9">
        <v>57867</v>
      </c>
      <c r="D18" s="16">
        <v>0.28176681009900001</v>
      </c>
      <c r="F18" s="4" t="str">
        <f t="shared" si="0"/>
        <v>December 4</v>
      </c>
    </row>
    <row r="19" spans="1:6" x14ac:dyDescent="0.2">
      <c r="A19" s="18" t="s">
        <v>193</v>
      </c>
      <c r="B19" s="9">
        <v>74208</v>
      </c>
      <c r="C19" s="9">
        <v>57096</v>
      </c>
      <c r="D19" s="16">
        <v>0.299705758722</v>
      </c>
      <c r="F19" s="4" t="str">
        <f t="shared" si="0"/>
        <v>December 5</v>
      </c>
    </row>
    <row r="20" spans="1:6" x14ac:dyDescent="0.2">
      <c r="A20" s="18" t="s">
        <v>194</v>
      </c>
      <c r="B20" s="9">
        <v>73773</v>
      </c>
      <c r="C20" s="9">
        <v>57707</v>
      </c>
      <c r="D20" s="16">
        <v>0.27840643249500002</v>
      </c>
      <c r="F20" s="4" t="str">
        <f t="shared" si="0"/>
        <v>December 6</v>
      </c>
    </row>
    <row r="21" spans="1:6" x14ac:dyDescent="0.2">
      <c r="A21" s="18" t="s">
        <v>195</v>
      </c>
      <c r="B21" s="9">
        <v>73384</v>
      </c>
      <c r="C21" s="9">
        <v>57170</v>
      </c>
      <c r="D21" s="16">
        <v>0.28361028511500003</v>
      </c>
      <c r="F21" s="4" t="str">
        <f t="shared" si="0"/>
        <v>December 7</v>
      </c>
    </row>
    <row r="22" spans="1:6" x14ac:dyDescent="0.2">
      <c r="A22" s="18" t="s">
        <v>196</v>
      </c>
      <c r="B22" s="9">
        <v>72617</v>
      </c>
      <c r="C22" s="9">
        <v>56116</v>
      </c>
      <c r="D22" s="16">
        <v>0.29405160738500002</v>
      </c>
      <c r="F22" s="4" t="str">
        <f t="shared" si="0"/>
        <v>December 8</v>
      </c>
    </row>
    <row r="23" spans="1:6" x14ac:dyDescent="0.2">
      <c r="A23" s="18" t="s">
        <v>197</v>
      </c>
      <c r="B23" s="9">
        <v>72783</v>
      </c>
      <c r="C23" s="9">
        <v>55523</v>
      </c>
      <c r="D23" s="16">
        <v>0.31086216522900001</v>
      </c>
      <c r="F23" s="4" t="str">
        <f t="shared" si="0"/>
        <v>December 9</v>
      </c>
    </row>
    <row r="24" spans="1:6" x14ac:dyDescent="0.2">
      <c r="A24" s="18" t="s">
        <v>198</v>
      </c>
      <c r="B24" s="9">
        <v>73468</v>
      </c>
      <c r="C24" s="9">
        <v>55352</v>
      </c>
      <c r="D24" s="16">
        <v>0.32728718022800002</v>
      </c>
      <c r="F24" s="4" t="str">
        <f t="shared" si="0"/>
        <v>December 10</v>
      </c>
    </row>
    <row r="25" spans="1:6" x14ac:dyDescent="0.2">
      <c r="A25" s="18" t="s">
        <v>199</v>
      </c>
      <c r="B25" s="9">
        <v>73840</v>
      </c>
      <c r="C25" s="9">
        <v>56529</v>
      </c>
      <c r="D25" s="16">
        <v>0.30623219940200003</v>
      </c>
      <c r="F25" s="4" t="str">
        <f t="shared" si="0"/>
        <v>December 11</v>
      </c>
    </row>
    <row r="26" spans="1:6" x14ac:dyDescent="0.2">
      <c r="A26" s="18" t="s">
        <v>200</v>
      </c>
      <c r="B26" s="9">
        <v>72097</v>
      </c>
      <c r="C26" s="9">
        <v>57501</v>
      </c>
      <c r="D26" s="16">
        <v>0.25383906366800002</v>
      </c>
      <c r="F26" s="4" t="str">
        <f t="shared" si="0"/>
        <v>December 12</v>
      </c>
    </row>
    <row r="27" spans="1:6" x14ac:dyDescent="0.2">
      <c r="A27" s="18" t="s">
        <v>201</v>
      </c>
      <c r="B27" s="9">
        <v>73661</v>
      </c>
      <c r="C27" s="9">
        <v>55686</v>
      </c>
      <c r="D27" s="16">
        <v>0.32279208418599997</v>
      </c>
      <c r="F27" s="4" t="str">
        <f t="shared" si="0"/>
        <v>December 13</v>
      </c>
    </row>
    <row r="28" spans="1:6" x14ac:dyDescent="0.2">
      <c r="A28" s="18" t="s">
        <v>202</v>
      </c>
      <c r="B28" s="9">
        <v>74426</v>
      </c>
      <c r="C28" s="9">
        <v>56248</v>
      </c>
      <c r="D28" s="16">
        <v>0.323175935144</v>
      </c>
      <c r="F28" s="4" t="str">
        <f t="shared" si="0"/>
        <v>December 14</v>
      </c>
    </row>
    <row r="29" spans="1:6" x14ac:dyDescent="0.2">
      <c r="A29" s="18" t="s">
        <v>203</v>
      </c>
      <c r="B29" s="9">
        <v>75583</v>
      </c>
      <c r="C29" s="9">
        <v>56413</v>
      </c>
      <c r="D29" s="16">
        <v>0.33981529080200001</v>
      </c>
      <c r="F29" s="4" t="str">
        <f t="shared" si="0"/>
        <v>December 15</v>
      </c>
    </row>
    <row r="30" spans="1:6" x14ac:dyDescent="0.2">
      <c r="A30" s="18" t="s">
        <v>204</v>
      </c>
      <c r="B30" s="9">
        <v>74539</v>
      </c>
      <c r="C30" s="9">
        <v>55556</v>
      </c>
      <c r="D30" s="16">
        <v>0.34169126646999998</v>
      </c>
      <c r="F30" s="4" t="str">
        <f t="shared" si="0"/>
        <v>December 16</v>
      </c>
    </row>
    <row r="31" spans="1:6" x14ac:dyDescent="0.2">
      <c r="A31" s="18" t="s">
        <v>205</v>
      </c>
      <c r="B31" s="9">
        <v>74527</v>
      </c>
      <c r="C31" s="9">
        <v>55899</v>
      </c>
      <c r="D31" s="16">
        <v>0.33324388629500001</v>
      </c>
      <c r="F31" s="4" t="str">
        <f t="shared" si="0"/>
        <v>December 17</v>
      </c>
    </row>
    <row r="32" spans="1:6" x14ac:dyDescent="0.2">
      <c r="A32" s="18" t="s">
        <v>206</v>
      </c>
      <c r="B32" s="9">
        <v>73079</v>
      </c>
      <c r="C32" s="9">
        <v>55160</v>
      </c>
      <c r="D32" s="16">
        <v>0.32485496736800001</v>
      </c>
      <c r="F32" s="4" t="str">
        <f t="shared" si="0"/>
        <v>December 18</v>
      </c>
    </row>
    <row r="33" spans="1:6" x14ac:dyDescent="0.2">
      <c r="A33" s="18" t="s">
        <v>207</v>
      </c>
      <c r="B33" s="9">
        <v>71701</v>
      </c>
      <c r="C33" s="9">
        <v>55364</v>
      </c>
      <c r="D33" s="16">
        <v>0.29508344772799999</v>
      </c>
      <c r="F33" s="4" t="str">
        <f t="shared" si="0"/>
        <v>December 19</v>
      </c>
    </row>
    <row r="34" spans="1:6" x14ac:dyDescent="0.2">
      <c r="A34" s="18" t="s">
        <v>208</v>
      </c>
      <c r="B34" s="9">
        <v>69859</v>
      </c>
      <c r="C34" s="9">
        <v>56036</v>
      </c>
      <c r="D34" s="16">
        <v>0.246680705261</v>
      </c>
      <c r="F34" s="4" t="str">
        <f t="shared" si="0"/>
        <v>December 20</v>
      </c>
    </row>
  </sheetData>
  <mergeCells count="3">
    <mergeCell ref="A1:D1"/>
    <mergeCell ref="A2:D2"/>
    <mergeCell ref="A3:D3"/>
  </mergeCells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2"/>
  <sheetViews>
    <sheetView workbookViewId="0">
      <selection sqref="A1:C1"/>
    </sheetView>
  </sheetViews>
  <sheetFormatPr defaultRowHeight="12.75" x14ac:dyDescent="0.2"/>
  <cols>
    <col min="1" max="1" width="34.7109375" customWidth="1"/>
    <col min="2" max="3" width="15.7109375" customWidth="1"/>
  </cols>
  <sheetData>
    <row r="1" spans="1:3" ht="15.75" x14ac:dyDescent="0.2">
      <c r="A1" s="26" t="s">
        <v>61</v>
      </c>
      <c r="B1" s="27"/>
      <c r="C1" s="27"/>
    </row>
    <row r="2" spans="1:3" x14ac:dyDescent="0.2">
      <c r="A2" s="23"/>
      <c r="B2" s="22"/>
      <c r="C2" s="22"/>
    </row>
    <row r="3" spans="1:3" x14ac:dyDescent="0.2">
      <c r="A3" s="11" t="s">
        <v>0</v>
      </c>
      <c r="B3" s="11" t="s">
        <v>1</v>
      </c>
      <c r="C3" s="11" t="s">
        <v>2</v>
      </c>
    </row>
    <row r="4" spans="1:3" x14ac:dyDescent="0.2">
      <c r="A4" s="12" t="s">
        <v>3</v>
      </c>
      <c r="B4" s="9">
        <v>50957</v>
      </c>
      <c r="C4" s="12" t="s">
        <v>4</v>
      </c>
    </row>
    <row r="5" spans="1:3" x14ac:dyDescent="0.2">
      <c r="A5" s="12" t="s">
        <v>5</v>
      </c>
      <c r="B5" s="9">
        <v>55289</v>
      </c>
      <c r="C5" s="12" t="s">
        <v>4</v>
      </c>
    </row>
    <row r="6" spans="1:3" x14ac:dyDescent="0.2">
      <c r="A6" s="12" t="s">
        <v>6</v>
      </c>
      <c r="B6" s="9">
        <v>57249</v>
      </c>
      <c r="C6" s="12" t="s">
        <v>8</v>
      </c>
    </row>
    <row r="7" spans="1:3" x14ac:dyDescent="0.2">
      <c r="A7" s="12" t="s">
        <v>7</v>
      </c>
      <c r="B7" s="9">
        <v>60102</v>
      </c>
      <c r="C7" s="12" t="s">
        <v>8</v>
      </c>
    </row>
    <row r="8" spans="1:3" x14ac:dyDescent="0.2">
      <c r="A8" s="12" t="s">
        <v>9</v>
      </c>
      <c r="B8" s="9">
        <v>69230</v>
      </c>
      <c r="C8" s="12" t="s">
        <v>8</v>
      </c>
    </row>
    <row r="9" spans="1:3" x14ac:dyDescent="0.2">
      <c r="A9" s="12" t="s">
        <v>10</v>
      </c>
      <c r="B9" s="9">
        <v>79897</v>
      </c>
      <c r="C9" s="12" t="s">
        <v>8</v>
      </c>
    </row>
    <row r="10" spans="1:3" x14ac:dyDescent="0.2">
      <c r="A10" s="12" t="s">
        <v>11</v>
      </c>
      <c r="B10" s="9">
        <v>76239</v>
      </c>
      <c r="C10" s="12" t="s">
        <v>8</v>
      </c>
    </row>
    <row r="11" spans="1:3" x14ac:dyDescent="0.2">
      <c r="A11" s="12" t="s">
        <v>12</v>
      </c>
      <c r="B11" s="9">
        <v>76791</v>
      </c>
      <c r="C11" s="12" t="s">
        <v>8</v>
      </c>
    </row>
    <row r="12" spans="1:3" x14ac:dyDescent="0.2">
      <c r="A12" s="12" t="s">
        <v>13</v>
      </c>
      <c r="B12" s="9">
        <v>78246</v>
      </c>
      <c r="C12" s="12" t="s">
        <v>4</v>
      </c>
    </row>
    <row r="13" spans="1:3" x14ac:dyDescent="0.2">
      <c r="A13" s="12" t="s">
        <v>14</v>
      </c>
      <c r="B13" s="9">
        <v>81349</v>
      </c>
      <c r="C13" s="12" t="s">
        <v>4</v>
      </c>
    </row>
    <row r="14" spans="1:3" x14ac:dyDescent="0.2">
      <c r="A14" s="12" t="s">
        <v>15</v>
      </c>
      <c r="B14" s="9">
        <v>83429</v>
      </c>
      <c r="C14" s="12" t="s">
        <v>4</v>
      </c>
    </row>
    <row r="15" spans="1:3" x14ac:dyDescent="0.2">
      <c r="A15" s="12" t="s">
        <v>16</v>
      </c>
      <c r="B15" s="9">
        <v>78502</v>
      </c>
      <c r="C15" s="12" t="s">
        <v>4</v>
      </c>
    </row>
    <row r="16" spans="1:3" x14ac:dyDescent="0.2">
      <c r="A16" s="12" t="s">
        <v>17</v>
      </c>
      <c r="B16" s="9">
        <v>82426</v>
      </c>
      <c r="C16" s="12" t="s">
        <v>8</v>
      </c>
    </row>
    <row r="17" spans="1:3" x14ac:dyDescent="0.2">
      <c r="A17" s="12" t="s">
        <v>18</v>
      </c>
      <c r="B17" s="9">
        <v>92347</v>
      </c>
      <c r="C17" s="12" t="s">
        <v>8</v>
      </c>
    </row>
    <row r="18" spans="1:3" x14ac:dyDescent="0.2">
      <c r="A18" s="12" t="s">
        <v>19</v>
      </c>
      <c r="B18" s="9">
        <v>99776</v>
      </c>
      <c r="C18" s="12" t="s">
        <v>8</v>
      </c>
    </row>
    <row r="19" spans="1:3" x14ac:dyDescent="0.2">
      <c r="A19" s="12" t="s">
        <v>20</v>
      </c>
      <c r="B19" s="9">
        <v>93535</v>
      </c>
      <c r="C19" s="12" t="s">
        <v>8</v>
      </c>
    </row>
    <row r="20" spans="1:3" x14ac:dyDescent="0.2">
      <c r="A20" s="12" t="s">
        <v>21</v>
      </c>
      <c r="B20" s="9">
        <v>95317</v>
      </c>
      <c r="C20" s="12" t="s">
        <v>8</v>
      </c>
    </row>
    <row r="21" spans="1:3" x14ac:dyDescent="0.2">
      <c r="A21" s="12" t="s">
        <v>22</v>
      </c>
      <c r="B21" s="9">
        <v>110023</v>
      </c>
      <c r="C21" s="12" t="s">
        <v>8</v>
      </c>
    </row>
    <row r="22" spans="1:3" x14ac:dyDescent="0.2">
      <c r="A22" s="12" t="s">
        <v>23</v>
      </c>
      <c r="B22" s="9">
        <v>112023</v>
      </c>
      <c r="C22" s="12" t="s">
        <v>8</v>
      </c>
    </row>
    <row r="23" spans="1:3" x14ac:dyDescent="0.2">
      <c r="A23" s="12" t="s">
        <v>24</v>
      </c>
      <c r="B23" s="9">
        <v>106773</v>
      </c>
      <c r="C23" s="12" t="s">
        <v>8</v>
      </c>
    </row>
    <row r="24" spans="1:3" x14ac:dyDescent="0.2">
      <c r="A24" s="12" t="s">
        <v>25</v>
      </c>
      <c r="B24" s="9">
        <v>105618</v>
      </c>
      <c r="C24" s="12" t="s">
        <v>8</v>
      </c>
    </row>
    <row r="25" spans="1:3" x14ac:dyDescent="0.2">
      <c r="A25" s="12" t="s">
        <v>26</v>
      </c>
      <c r="B25" s="9">
        <v>91605</v>
      </c>
      <c r="C25" s="12" t="s">
        <v>8</v>
      </c>
    </row>
    <row r="26" spans="1:3" x14ac:dyDescent="0.2">
      <c r="A26" s="12" t="s">
        <v>27</v>
      </c>
      <c r="B26" s="9">
        <v>89135</v>
      </c>
      <c r="C26" s="12" t="s">
        <v>8</v>
      </c>
    </row>
    <row r="27" spans="1:3" x14ac:dyDescent="0.2">
      <c r="A27" s="12" t="s">
        <v>28</v>
      </c>
      <c r="B27" s="9">
        <v>78418</v>
      </c>
      <c r="C27" s="12" t="s">
        <v>8</v>
      </c>
    </row>
    <row r="28" spans="1:3" x14ac:dyDescent="0.2">
      <c r="A28" s="12" t="s">
        <v>29</v>
      </c>
      <c r="B28" s="9">
        <v>87568</v>
      </c>
      <c r="C28" s="12" t="s">
        <v>8</v>
      </c>
    </row>
    <row r="29" spans="1:3" x14ac:dyDescent="0.2">
      <c r="A29" s="12" t="s">
        <v>30</v>
      </c>
      <c r="B29" s="9">
        <v>91533</v>
      </c>
      <c r="C29" s="12" t="s">
        <v>8</v>
      </c>
    </row>
    <row r="30" spans="1:3" x14ac:dyDescent="0.2">
      <c r="A30" s="12" t="s">
        <v>31</v>
      </c>
      <c r="B30" s="9">
        <v>90148</v>
      </c>
      <c r="C30" s="12" t="s">
        <v>8</v>
      </c>
    </row>
    <row r="31" spans="1:3" x14ac:dyDescent="0.2">
      <c r="A31" s="12" t="s">
        <v>32</v>
      </c>
      <c r="B31" s="9">
        <v>93708</v>
      </c>
      <c r="C31" s="12" t="s">
        <v>8</v>
      </c>
    </row>
    <row r="32" spans="1:3" x14ac:dyDescent="0.2">
      <c r="A32" s="12" t="s">
        <v>33</v>
      </c>
      <c r="B32" s="9">
        <v>98564</v>
      </c>
      <c r="C32" s="12" t="s">
        <v>8</v>
      </c>
    </row>
    <row r="33" spans="1:3" x14ac:dyDescent="0.2">
      <c r="A33" s="12" t="s">
        <v>34</v>
      </c>
      <c r="B33" s="9">
        <v>98647</v>
      </c>
      <c r="C33" s="12" t="s">
        <v>8</v>
      </c>
    </row>
    <row r="34" spans="1:3" x14ac:dyDescent="0.2">
      <c r="A34" s="12" t="s">
        <v>35</v>
      </c>
      <c r="B34" s="9">
        <v>101069</v>
      </c>
      <c r="C34" s="12" t="s">
        <v>8</v>
      </c>
    </row>
    <row r="35" spans="1:3" x14ac:dyDescent="0.2">
      <c r="A35" s="12" t="s">
        <v>36</v>
      </c>
      <c r="B35" s="9">
        <v>95528</v>
      </c>
      <c r="C35" s="12" t="s">
        <v>8</v>
      </c>
    </row>
    <row r="36" spans="1:3" x14ac:dyDescent="0.2">
      <c r="A36" s="12" t="s">
        <v>37</v>
      </c>
      <c r="B36" s="9">
        <v>100297</v>
      </c>
      <c r="C36" s="12" t="s">
        <v>8</v>
      </c>
    </row>
    <row r="37" spans="1:3" x14ac:dyDescent="0.2">
      <c r="A37" s="12" t="s">
        <v>38</v>
      </c>
      <c r="B37" s="9">
        <v>99022</v>
      </c>
      <c r="C37" s="12" t="s">
        <v>8</v>
      </c>
    </row>
    <row r="38" spans="1:3" x14ac:dyDescent="0.2">
      <c r="A38" s="12" t="s">
        <v>39</v>
      </c>
      <c r="B38" s="9">
        <v>97939</v>
      </c>
      <c r="C38" s="12" t="s">
        <v>8</v>
      </c>
    </row>
    <row r="39" spans="1:3" x14ac:dyDescent="0.2">
      <c r="A39" s="12" t="s">
        <v>40</v>
      </c>
      <c r="B39" s="9">
        <v>83656</v>
      </c>
      <c r="C39" s="12" t="s">
        <v>8</v>
      </c>
    </row>
    <row r="40" spans="1:3" x14ac:dyDescent="0.2">
      <c r="A40" s="12" t="s">
        <v>41</v>
      </c>
      <c r="B40" s="9">
        <v>93172</v>
      </c>
      <c r="C40" s="12" t="s">
        <v>8</v>
      </c>
    </row>
    <row r="41" spans="1:3" x14ac:dyDescent="0.2">
      <c r="A41" s="12" t="s">
        <v>42</v>
      </c>
      <c r="B41" s="9">
        <v>94728</v>
      </c>
      <c r="C41" s="12" t="s">
        <v>8</v>
      </c>
    </row>
    <row r="42" spans="1:3" x14ac:dyDescent="0.2">
      <c r="A42" s="12" t="s">
        <v>43</v>
      </c>
      <c r="B42" s="9">
        <v>100295</v>
      </c>
      <c r="C42" s="12" t="s">
        <v>8</v>
      </c>
    </row>
    <row r="43" spans="1:3" x14ac:dyDescent="0.2">
      <c r="A43" s="12" t="s">
        <v>44</v>
      </c>
      <c r="B43" s="9">
        <v>94714</v>
      </c>
      <c r="C43" s="12" t="s">
        <v>8</v>
      </c>
    </row>
    <row r="44" spans="1:3" x14ac:dyDescent="0.2">
      <c r="A44" s="12" t="s">
        <v>45</v>
      </c>
      <c r="B44" s="9">
        <v>105137</v>
      </c>
      <c r="C44" s="12" t="s">
        <v>8</v>
      </c>
    </row>
    <row r="45" spans="1:3" x14ac:dyDescent="0.2">
      <c r="A45" s="12" t="s">
        <v>46</v>
      </c>
      <c r="B45" s="9">
        <v>109339</v>
      </c>
      <c r="C45" s="12" t="s">
        <v>8</v>
      </c>
    </row>
    <row r="46" spans="1:3" x14ac:dyDescent="0.2">
      <c r="A46" s="12" t="s">
        <v>47</v>
      </c>
      <c r="B46" s="9">
        <v>105588</v>
      </c>
      <c r="C46" s="12" t="s">
        <v>8</v>
      </c>
    </row>
    <row r="47" spans="1:3" x14ac:dyDescent="0.2">
      <c r="A47" s="12" t="s">
        <v>48</v>
      </c>
      <c r="B47" s="9">
        <v>97185</v>
      </c>
      <c r="C47" s="12" t="s">
        <v>8</v>
      </c>
    </row>
    <row r="48" spans="1:3" x14ac:dyDescent="0.2">
      <c r="A48" s="12" t="s">
        <v>49</v>
      </c>
      <c r="B48" s="9">
        <v>94491</v>
      </c>
      <c r="C48" s="12" t="s">
        <v>8</v>
      </c>
    </row>
    <row r="49" spans="1:3" x14ac:dyDescent="0.2">
      <c r="A49" s="12" t="s">
        <v>50</v>
      </c>
      <c r="B49" s="9">
        <v>96975</v>
      </c>
      <c r="C49" s="12" t="s">
        <v>52</v>
      </c>
    </row>
    <row r="50" spans="1:3" x14ac:dyDescent="0.2">
      <c r="A50" s="12" t="s">
        <v>51</v>
      </c>
      <c r="B50" s="9">
        <v>90909</v>
      </c>
      <c r="C50" s="12" t="s">
        <v>52</v>
      </c>
    </row>
    <row r="51" spans="1:3" x14ac:dyDescent="0.2">
      <c r="A51" s="12" t="s">
        <v>53</v>
      </c>
      <c r="B51" s="9">
        <v>84442</v>
      </c>
      <c r="C51" s="12" t="s">
        <v>52</v>
      </c>
    </row>
    <row r="52" spans="1:3" x14ac:dyDescent="0.2">
      <c r="A52" s="12" t="s">
        <v>54</v>
      </c>
      <c r="B52" s="9">
        <v>89988</v>
      </c>
      <c r="C52" s="12" t="s">
        <v>52</v>
      </c>
    </row>
    <row r="53" spans="1:3" x14ac:dyDescent="0.2">
      <c r="A53" s="12" t="s">
        <v>55</v>
      </c>
      <c r="B53" s="9">
        <v>99172</v>
      </c>
      <c r="C53" s="12" t="s">
        <v>52</v>
      </c>
    </row>
    <row r="54" spans="1:3" x14ac:dyDescent="0.2">
      <c r="A54" s="12" t="s">
        <v>56</v>
      </c>
      <c r="B54" s="9">
        <v>100755</v>
      </c>
      <c r="C54" s="12" t="s">
        <v>52</v>
      </c>
    </row>
    <row r="55" spans="1:3" x14ac:dyDescent="0.2">
      <c r="A55" s="12" t="s">
        <v>57</v>
      </c>
      <c r="B55" s="9">
        <v>85152</v>
      </c>
      <c r="C55" s="12" t="s">
        <v>52</v>
      </c>
    </row>
    <row r="56" spans="1:3" x14ac:dyDescent="0.2">
      <c r="A56" s="12" t="s">
        <v>58</v>
      </c>
      <c r="B56" s="9">
        <v>71643</v>
      </c>
      <c r="C56" s="12" t="s">
        <v>59</v>
      </c>
    </row>
    <row r="57" spans="1:3" x14ac:dyDescent="0.2">
      <c r="A57" s="12" t="s">
        <v>60</v>
      </c>
      <c r="B57" s="9">
        <v>74164</v>
      </c>
      <c r="C57" s="12" t="s">
        <v>59</v>
      </c>
    </row>
    <row r="58" spans="1:3" x14ac:dyDescent="0.2">
      <c r="A58" s="12" t="s">
        <v>87</v>
      </c>
      <c r="B58" s="9">
        <v>81460</v>
      </c>
      <c r="C58" s="12" t="s">
        <v>59</v>
      </c>
    </row>
    <row r="59" spans="1:3" x14ac:dyDescent="0.2">
      <c r="A59" s="12" t="s">
        <v>173</v>
      </c>
      <c r="B59" s="9">
        <v>88428</v>
      </c>
      <c r="C59" s="12" t="s">
        <v>59</v>
      </c>
    </row>
    <row r="60" spans="1:3" x14ac:dyDescent="0.2">
      <c r="A60" s="12" t="s">
        <v>174</v>
      </c>
      <c r="B60" s="9">
        <v>98231</v>
      </c>
      <c r="C60" s="12" t="s">
        <v>59</v>
      </c>
    </row>
    <row r="61" spans="1:3" x14ac:dyDescent="0.2">
      <c r="A61" s="12" t="s">
        <v>177</v>
      </c>
      <c r="B61" s="9">
        <v>109391</v>
      </c>
      <c r="C61" s="12" t="s">
        <v>59</v>
      </c>
    </row>
    <row r="62" spans="1:3" x14ac:dyDescent="0.2">
      <c r="A62" s="20" t="s">
        <v>209</v>
      </c>
      <c r="B62" s="9">
        <v>109171</v>
      </c>
      <c r="C62" s="19" t="s">
        <v>59</v>
      </c>
    </row>
  </sheetData>
  <mergeCells count="2">
    <mergeCell ref="A1:C1"/>
    <mergeCell ref="A2:C2"/>
  </mergeCells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63BA8-BF4F-4274-A0E2-AC17A73124BE}">
  <dimension ref="A1:Y33"/>
  <sheetViews>
    <sheetView zoomScale="80" zoomScaleNormal="80" workbookViewId="0">
      <pane xSplit="2" ySplit="1" topLeftCell="O2" activePane="bottomRight" state="frozen"/>
      <selection pane="topRight" activeCell="C1" sqref="C1"/>
      <selection pane="bottomLeft" activeCell="A2" sqref="A2"/>
      <selection pane="bottomRight"/>
    </sheetView>
  </sheetViews>
  <sheetFormatPr defaultRowHeight="12.75" x14ac:dyDescent="0.2"/>
  <cols>
    <col min="1" max="1" width="13.5703125" style="15" bestFit="1" customWidth="1"/>
    <col min="2" max="2" width="20.140625" style="15" bestFit="1" customWidth="1"/>
    <col min="3" max="3" width="16" style="15" customWidth="1"/>
    <col min="4" max="5" width="15.140625" style="15" bestFit="1" customWidth="1"/>
    <col min="6" max="6" width="14.85546875" style="15" bestFit="1" customWidth="1"/>
    <col min="7" max="7" width="15.5703125" style="15" bestFit="1" customWidth="1"/>
    <col min="8" max="8" width="14.85546875" style="15" bestFit="1" customWidth="1"/>
    <col min="9" max="9" width="17.5703125" style="15" customWidth="1"/>
    <col min="10" max="11" width="15.28515625" style="15" bestFit="1" customWidth="1"/>
    <col min="12" max="13" width="15" style="15" bestFit="1" customWidth="1"/>
    <col min="14" max="14" width="15.28515625" style="15" bestFit="1" customWidth="1"/>
    <col min="15" max="15" width="14.85546875" style="15" bestFit="1" customWidth="1"/>
    <col min="16" max="17" width="15.140625" style="15" bestFit="1" customWidth="1"/>
    <col min="18" max="18" width="14.85546875" style="15" bestFit="1" customWidth="1"/>
    <col min="19" max="19" width="15.5703125" style="15" bestFit="1" customWidth="1"/>
    <col min="20" max="20" width="14.85546875" style="15" bestFit="1" customWidth="1"/>
    <col min="21" max="21" width="15" style="15" bestFit="1" customWidth="1"/>
    <col min="22" max="23" width="15.140625" style="15" bestFit="1" customWidth="1"/>
    <col min="24" max="24" width="16.140625" style="15" customWidth="1"/>
    <col min="25" max="25" width="17.28515625" style="15" customWidth="1"/>
    <col min="26" max="256" width="9.140625" style="15"/>
    <col min="257" max="277" width="15.7109375" style="15" customWidth="1"/>
    <col min="278" max="512" width="9.140625" style="15"/>
    <col min="513" max="533" width="15.7109375" style="15" customWidth="1"/>
    <col min="534" max="768" width="9.140625" style="15"/>
    <col min="769" max="789" width="15.7109375" style="15" customWidth="1"/>
    <col min="790" max="1024" width="9.140625" style="15"/>
    <col min="1025" max="1045" width="15.7109375" style="15" customWidth="1"/>
    <col min="1046" max="1280" width="9.140625" style="15"/>
    <col min="1281" max="1301" width="15.7109375" style="15" customWidth="1"/>
    <col min="1302" max="1536" width="9.140625" style="15"/>
    <col min="1537" max="1557" width="15.7109375" style="15" customWidth="1"/>
    <col min="1558" max="1792" width="9.140625" style="15"/>
    <col min="1793" max="1813" width="15.7109375" style="15" customWidth="1"/>
    <col min="1814" max="2048" width="9.140625" style="15"/>
    <col min="2049" max="2069" width="15.7109375" style="15" customWidth="1"/>
    <col min="2070" max="2304" width="9.140625" style="15"/>
    <col min="2305" max="2325" width="15.7109375" style="15" customWidth="1"/>
    <col min="2326" max="2560" width="9.140625" style="15"/>
    <col min="2561" max="2581" width="15.7109375" style="15" customWidth="1"/>
    <col min="2582" max="2816" width="9.140625" style="15"/>
    <col min="2817" max="2837" width="15.7109375" style="15" customWidth="1"/>
    <col min="2838" max="3072" width="9.140625" style="15"/>
    <col min="3073" max="3093" width="15.7109375" style="15" customWidth="1"/>
    <col min="3094" max="3328" width="9.140625" style="15"/>
    <col min="3329" max="3349" width="15.7109375" style="15" customWidth="1"/>
    <col min="3350" max="3584" width="9.140625" style="15"/>
    <col min="3585" max="3605" width="15.7109375" style="15" customWidth="1"/>
    <col min="3606" max="3840" width="9.140625" style="15"/>
    <col min="3841" max="3861" width="15.7109375" style="15" customWidth="1"/>
    <col min="3862" max="4096" width="9.140625" style="15"/>
    <col min="4097" max="4117" width="15.7109375" style="15" customWidth="1"/>
    <col min="4118" max="4352" width="9.140625" style="15"/>
    <col min="4353" max="4373" width="15.7109375" style="15" customWidth="1"/>
    <col min="4374" max="4608" width="9.140625" style="15"/>
    <col min="4609" max="4629" width="15.7109375" style="15" customWidth="1"/>
    <col min="4630" max="4864" width="9.140625" style="15"/>
    <col min="4865" max="4885" width="15.7109375" style="15" customWidth="1"/>
    <col min="4886" max="5120" width="9.140625" style="15"/>
    <col min="5121" max="5141" width="15.7109375" style="15" customWidth="1"/>
    <col min="5142" max="5376" width="9.140625" style="15"/>
    <col min="5377" max="5397" width="15.7109375" style="15" customWidth="1"/>
    <col min="5398" max="5632" width="9.140625" style="15"/>
    <col min="5633" max="5653" width="15.7109375" style="15" customWidth="1"/>
    <col min="5654" max="5888" width="9.140625" style="15"/>
    <col min="5889" max="5909" width="15.7109375" style="15" customWidth="1"/>
    <col min="5910" max="6144" width="9.140625" style="15"/>
    <col min="6145" max="6165" width="15.7109375" style="15" customWidth="1"/>
    <col min="6166" max="6400" width="9.140625" style="15"/>
    <col min="6401" max="6421" width="15.7109375" style="15" customWidth="1"/>
    <col min="6422" max="6656" width="9.140625" style="15"/>
    <col min="6657" max="6677" width="15.7109375" style="15" customWidth="1"/>
    <col min="6678" max="6912" width="9.140625" style="15"/>
    <col min="6913" max="6933" width="15.7109375" style="15" customWidth="1"/>
    <col min="6934" max="7168" width="9.140625" style="15"/>
    <col min="7169" max="7189" width="15.7109375" style="15" customWidth="1"/>
    <col min="7190" max="7424" width="9.140625" style="15"/>
    <col min="7425" max="7445" width="15.7109375" style="15" customWidth="1"/>
    <col min="7446" max="7680" width="9.140625" style="15"/>
    <col min="7681" max="7701" width="15.7109375" style="15" customWidth="1"/>
    <col min="7702" max="7936" width="9.140625" style="15"/>
    <col min="7937" max="7957" width="15.7109375" style="15" customWidth="1"/>
    <col min="7958" max="8192" width="9.140625" style="15"/>
    <col min="8193" max="8213" width="15.7109375" style="15" customWidth="1"/>
    <col min="8214" max="8448" width="9.140625" style="15"/>
    <col min="8449" max="8469" width="15.7109375" style="15" customWidth="1"/>
    <col min="8470" max="8704" width="9.140625" style="15"/>
    <col min="8705" max="8725" width="15.7109375" style="15" customWidth="1"/>
    <col min="8726" max="8960" width="9.140625" style="15"/>
    <col min="8961" max="8981" width="15.7109375" style="15" customWidth="1"/>
    <col min="8982" max="9216" width="9.140625" style="15"/>
    <col min="9217" max="9237" width="15.7109375" style="15" customWidth="1"/>
    <col min="9238" max="9472" width="9.140625" style="15"/>
    <col min="9473" max="9493" width="15.7109375" style="15" customWidth="1"/>
    <col min="9494" max="9728" width="9.140625" style="15"/>
    <col min="9729" max="9749" width="15.7109375" style="15" customWidth="1"/>
    <col min="9750" max="9984" width="9.140625" style="15"/>
    <col min="9985" max="10005" width="15.7109375" style="15" customWidth="1"/>
    <col min="10006" max="10240" width="9.140625" style="15"/>
    <col min="10241" max="10261" width="15.7109375" style="15" customWidth="1"/>
    <col min="10262" max="10496" width="9.140625" style="15"/>
    <col min="10497" max="10517" width="15.7109375" style="15" customWidth="1"/>
    <col min="10518" max="10752" width="9.140625" style="15"/>
    <col min="10753" max="10773" width="15.7109375" style="15" customWidth="1"/>
    <col min="10774" max="11008" width="9.140625" style="15"/>
    <col min="11009" max="11029" width="15.7109375" style="15" customWidth="1"/>
    <col min="11030" max="11264" width="9.140625" style="15"/>
    <col min="11265" max="11285" width="15.7109375" style="15" customWidth="1"/>
    <col min="11286" max="11520" width="9.140625" style="15"/>
    <col min="11521" max="11541" width="15.7109375" style="15" customWidth="1"/>
    <col min="11542" max="11776" width="9.140625" style="15"/>
    <col min="11777" max="11797" width="15.7109375" style="15" customWidth="1"/>
    <col min="11798" max="12032" width="9.140625" style="15"/>
    <col min="12033" max="12053" width="15.7109375" style="15" customWidth="1"/>
    <col min="12054" max="12288" width="9.140625" style="15"/>
    <col min="12289" max="12309" width="15.7109375" style="15" customWidth="1"/>
    <col min="12310" max="12544" width="9.140625" style="15"/>
    <col min="12545" max="12565" width="15.7109375" style="15" customWidth="1"/>
    <col min="12566" max="12800" width="9.140625" style="15"/>
    <col min="12801" max="12821" width="15.7109375" style="15" customWidth="1"/>
    <col min="12822" max="13056" width="9.140625" style="15"/>
    <col min="13057" max="13077" width="15.7109375" style="15" customWidth="1"/>
    <col min="13078" max="13312" width="9.140625" style="15"/>
    <col min="13313" max="13333" width="15.7109375" style="15" customWidth="1"/>
    <col min="13334" max="13568" width="9.140625" style="15"/>
    <col min="13569" max="13589" width="15.7109375" style="15" customWidth="1"/>
    <col min="13590" max="13824" width="9.140625" style="15"/>
    <col min="13825" max="13845" width="15.7109375" style="15" customWidth="1"/>
    <col min="13846" max="14080" width="9.140625" style="15"/>
    <col min="14081" max="14101" width="15.7109375" style="15" customWidth="1"/>
    <col min="14102" max="14336" width="9.140625" style="15"/>
    <col min="14337" max="14357" width="15.7109375" style="15" customWidth="1"/>
    <col min="14358" max="14592" width="9.140625" style="15"/>
    <col min="14593" max="14613" width="15.7109375" style="15" customWidth="1"/>
    <col min="14614" max="14848" width="9.140625" style="15"/>
    <col min="14849" max="14869" width="15.7109375" style="15" customWidth="1"/>
    <col min="14870" max="15104" width="9.140625" style="15"/>
    <col min="15105" max="15125" width="15.7109375" style="15" customWidth="1"/>
    <col min="15126" max="15360" width="9.140625" style="15"/>
    <col min="15361" max="15381" width="15.7109375" style="15" customWidth="1"/>
    <col min="15382" max="15616" width="9.140625" style="15"/>
    <col min="15617" max="15637" width="15.7109375" style="15" customWidth="1"/>
    <col min="15638" max="15872" width="9.140625" style="15"/>
    <col min="15873" max="15893" width="15.7109375" style="15" customWidth="1"/>
    <col min="15894" max="16128" width="9.140625" style="15"/>
    <col min="16129" max="16149" width="15.7109375" style="15" customWidth="1"/>
    <col min="16150" max="16384" width="9.140625" style="15"/>
  </cols>
  <sheetData>
    <row r="1" spans="1:25" ht="32.25" customHeight="1" x14ac:dyDescent="0.2">
      <c r="A1" s="13" t="s">
        <v>88</v>
      </c>
      <c r="B1" s="13" t="s">
        <v>89</v>
      </c>
      <c r="C1" s="13" t="s">
        <v>90</v>
      </c>
      <c r="D1" s="13" t="s">
        <v>91</v>
      </c>
      <c r="E1" s="13" t="s">
        <v>92</v>
      </c>
      <c r="F1" s="13" t="s">
        <v>93</v>
      </c>
      <c r="G1" s="13" t="s">
        <v>94</v>
      </c>
      <c r="H1" s="13" t="s">
        <v>95</v>
      </c>
      <c r="I1" s="13" t="s">
        <v>96</v>
      </c>
      <c r="J1" s="13" t="s">
        <v>97</v>
      </c>
      <c r="K1" s="13" t="s">
        <v>98</v>
      </c>
      <c r="L1" s="13" t="s">
        <v>99</v>
      </c>
      <c r="M1" s="13" t="s">
        <v>100</v>
      </c>
      <c r="N1" s="13" t="s">
        <v>101</v>
      </c>
      <c r="O1" s="13" t="s">
        <v>102</v>
      </c>
      <c r="P1" s="13" t="s">
        <v>103</v>
      </c>
      <c r="Q1" s="13" t="s">
        <v>104</v>
      </c>
      <c r="R1" s="13" t="s">
        <v>105</v>
      </c>
      <c r="S1" s="13" t="s">
        <v>106</v>
      </c>
      <c r="T1" s="13" t="s">
        <v>107</v>
      </c>
      <c r="U1" s="13" t="s">
        <v>108</v>
      </c>
      <c r="V1" s="13" t="s">
        <v>175</v>
      </c>
      <c r="W1" s="13" t="s">
        <v>176</v>
      </c>
      <c r="X1" s="13" t="s">
        <v>178</v>
      </c>
      <c r="Y1" s="13" t="s">
        <v>210</v>
      </c>
    </row>
    <row r="2" spans="1:25" x14ac:dyDescent="0.2">
      <c r="A2" s="12" t="s">
        <v>154</v>
      </c>
      <c r="B2" s="12" t="s">
        <v>155</v>
      </c>
      <c r="C2" s="9">
        <v>3821</v>
      </c>
      <c r="D2" s="9">
        <v>4155</v>
      </c>
      <c r="E2" s="9">
        <v>4344</v>
      </c>
      <c r="F2" s="9">
        <v>3874</v>
      </c>
      <c r="G2" s="9">
        <v>4124</v>
      </c>
      <c r="H2" s="9">
        <v>4363</v>
      </c>
      <c r="I2" s="9">
        <v>4307</v>
      </c>
      <c r="J2" s="9">
        <v>3876</v>
      </c>
      <c r="K2" s="9">
        <v>3928</v>
      </c>
      <c r="L2" s="9">
        <v>4111</v>
      </c>
      <c r="M2" s="9">
        <v>3977</v>
      </c>
      <c r="N2" s="9">
        <v>3481</v>
      </c>
      <c r="O2" s="9">
        <v>3626</v>
      </c>
      <c r="P2" s="9">
        <v>4094</v>
      </c>
      <c r="Q2" s="9">
        <v>3933</v>
      </c>
      <c r="R2" s="9">
        <v>3085</v>
      </c>
      <c r="S2" s="9">
        <v>2664</v>
      </c>
      <c r="T2" s="9">
        <v>2650</v>
      </c>
      <c r="U2" s="9">
        <v>2931</v>
      </c>
      <c r="V2" s="9">
        <v>3231</v>
      </c>
      <c r="W2" s="9">
        <v>3595</v>
      </c>
      <c r="X2" s="9">
        <v>3917</v>
      </c>
      <c r="Y2" s="9">
        <v>3796</v>
      </c>
    </row>
    <row r="3" spans="1:25" x14ac:dyDescent="0.2">
      <c r="A3" s="12" t="s">
        <v>162</v>
      </c>
      <c r="B3" s="12" t="s">
        <v>163</v>
      </c>
      <c r="C3" s="9">
        <v>4821</v>
      </c>
      <c r="D3" s="9">
        <v>4856</v>
      </c>
      <c r="E3" s="9">
        <v>5087</v>
      </c>
      <c r="F3" s="9">
        <v>4702</v>
      </c>
      <c r="G3" s="9">
        <v>5192</v>
      </c>
      <c r="H3" s="9">
        <v>5739</v>
      </c>
      <c r="I3" s="9">
        <v>5332</v>
      </c>
      <c r="J3" s="9">
        <v>5350</v>
      </c>
      <c r="K3" s="9">
        <v>5047</v>
      </c>
      <c r="L3" s="9">
        <v>5219</v>
      </c>
      <c r="M3" s="9">
        <v>4749</v>
      </c>
      <c r="N3" s="9">
        <v>4371</v>
      </c>
      <c r="O3" s="9">
        <v>4731</v>
      </c>
      <c r="P3" s="9">
        <v>5419</v>
      </c>
      <c r="Q3" s="9">
        <v>5167</v>
      </c>
      <c r="R3" s="9">
        <v>4232</v>
      </c>
      <c r="S3" s="9">
        <v>3848</v>
      </c>
      <c r="T3" s="9">
        <v>4654</v>
      </c>
      <c r="U3" s="9">
        <v>4984</v>
      </c>
      <c r="V3" s="9">
        <v>5336</v>
      </c>
      <c r="W3" s="9">
        <v>5988</v>
      </c>
      <c r="X3" s="9">
        <v>6717</v>
      </c>
      <c r="Y3" s="9">
        <v>6908</v>
      </c>
    </row>
    <row r="4" spans="1:25" x14ac:dyDescent="0.2">
      <c r="A4" s="12" t="s">
        <v>142</v>
      </c>
      <c r="B4" s="12" t="s">
        <v>143</v>
      </c>
      <c r="C4" s="9">
        <v>2670</v>
      </c>
      <c r="D4" s="9">
        <v>2730</v>
      </c>
      <c r="E4" s="9">
        <v>2893</v>
      </c>
      <c r="F4" s="9">
        <v>2756</v>
      </c>
      <c r="G4" s="9">
        <v>3071</v>
      </c>
      <c r="H4" s="9">
        <v>3189</v>
      </c>
      <c r="I4" s="9">
        <v>3314</v>
      </c>
      <c r="J4" s="9">
        <v>3132</v>
      </c>
      <c r="K4" s="9">
        <v>3035</v>
      </c>
      <c r="L4" s="9">
        <v>3143</v>
      </c>
      <c r="M4" s="9">
        <v>2881</v>
      </c>
      <c r="N4" s="9">
        <v>2716</v>
      </c>
      <c r="O4" s="9">
        <v>2875</v>
      </c>
      <c r="P4" s="9">
        <v>3043</v>
      </c>
      <c r="Q4" s="9">
        <v>2943</v>
      </c>
      <c r="R4" s="9">
        <v>2275</v>
      </c>
      <c r="S4" s="9">
        <v>1915</v>
      </c>
      <c r="T4" s="9">
        <v>1973</v>
      </c>
      <c r="U4" s="9">
        <v>2130</v>
      </c>
      <c r="V4" s="9">
        <v>2508</v>
      </c>
      <c r="W4" s="9">
        <v>2815</v>
      </c>
      <c r="X4" s="9">
        <v>3125</v>
      </c>
      <c r="Y4" s="9">
        <v>3142</v>
      </c>
    </row>
    <row r="5" spans="1:25" x14ac:dyDescent="0.2">
      <c r="A5" s="12" t="s">
        <v>128</v>
      </c>
      <c r="B5" s="12" t="s">
        <v>129</v>
      </c>
      <c r="C5" s="9">
        <v>1849</v>
      </c>
      <c r="D5" s="9">
        <v>1914</v>
      </c>
      <c r="E5" s="9">
        <v>1992</v>
      </c>
      <c r="F5" s="9">
        <v>1923</v>
      </c>
      <c r="G5" s="9">
        <v>2145</v>
      </c>
      <c r="H5" s="9">
        <v>2156</v>
      </c>
      <c r="I5" s="9">
        <v>2236</v>
      </c>
      <c r="J5" s="9">
        <v>2176</v>
      </c>
      <c r="K5" s="9">
        <v>2111</v>
      </c>
      <c r="L5" s="9">
        <v>2074</v>
      </c>
      <c r="M5" s="9">
        <v>1913</v>
      </c>
      <c r="N5" s="9">
        <v>1817</v>
      </c>
      <c r="O5" s="9">
        <v>2019</v>
      </c>
      <c r="P5" s="9">
        <v>2145</v>
      </c>
      <c r="Q5" s="9">
        <v>2144</v>
      </c>
      <c r="R5" s="9">
        <v>1821</v>
      </c>
      <c r="S5" s="9">
        <v>1482</v>
      </c>
      <c r="T5" s="9">
        <v>1598</v>
      </c>
      <c r="U5" s="9">
        <v>1727</v>
      </c>
      <c r="V5" s="9">
        <v>1873</v>
      </c>
      <c r="W5" s="9">
        <v>2177</v>
      </c>
      <c r="X5" s="9">
        <v>2391</v>
      </c>
      <c r="Y5" s="9">
        <v>2291</v>
      </c>
    </row>
    <row r="6" spans="1:25" x14ac:dyDescent="0.2">
      <c r="A6" s="12" t="s">
        <v>152</v>
      </c>
      <c r="B6" s="12" t="s">
        <v>153</v>
      </c>
      <c r="C6" s="9">
        <v>3840</v>
      </c>
      <c r="D6" s="9">
        <v>3848</v>
      </c>
      <c r="E6" s="9">
        <v>4004</v>
      </c>
      <c r="F6" s="9">
        <v>3747</v>
      </c>
      <c r="G6" s="9">
        <v>4341</v>
      </c>
      <c r="H6" s="9">
        <v>4438</v>
      </c>
      <c r="I6" s="9">
        <v>4253</v>
      </c>
      <c r="J6" s="9">
        <v>4031</v>
      </c>
      <c r="K6" s="9">
        <v>4147</v>
      </c>
      <c r="L6" s="9">
        <v>4162</v>
      </c>
      <c r="M6" s="9">
        <v>4026</v>
      </c>
      <c r="N6" s="9">
        <v>3852</v>
      </c>
      <c r="O6" s="9">
        <v>4062</v>
      </c>
      <c r="P6" s="9">
        <v>4287</v>
      </c>
      <c r="Q6" s="9">
        <v>4190</v>
      </c>
      <c r="R6" s="9">
        <v>3224</v>
      </c>
      <c r="S6" s="9">
        <v>2867</v>
      </c>
      <c r="T6" s="9">
        <v>3049</v>
      </c>
      <c r="U6" s="9">
        <v>3290</v>
      </c>
      <c r="V6" s="9">
        <v>3549</v>
      </c>
      <c r="W6" s="9">
        <v>3901</v>
      </c>
      <c r="X6" s="9">
        <v>4193</v>
      </c>
      <c r="Y6" s="9">
        <v>4282</v>
      </c>
    </row>
    <row r="7" spans="1:25" x14ac:dyDescent="0.2">
      <c r="A7" s="12" t="s">
        <v>109</v>
      </c>
      <c r="B7" s="12" t="s">
        <v>110</v>
      </c>
      <c r="C7" s="9">
        <v>527</v>
      </c>
      <c r="D7" s="9">
        <v>623</v>
      </c>
      <c r="E7" s="9">
        <v>727</v>
      </c>
      <c r="F7" s="9">
        <v>574</v>
      </c>
      <c r="G7" s="9">
        <v>525</v>
      </c>
      <c r="H7" s="9">
        <v>536</v>
      </c>
      <c r="I7" s="9">
        <v>584</v>
      </c>
      <c r="J7" s="9">
        <v>534</v>
      </c>
      <c r="K7" s="9">
        <v>540</v>
      </c>
      <c r="L7" s="9">
        <v>560</v>
      </c>
      <c r="M7" s="9">
        <v>526</v>
      </c>
      <c r="N7" s="9">
        <v>493</v>
      </c>
      <c r="O7" s="9">
        <v>557</v>
      </c>
      <c r="P7" s="9">
        <v>593</v>
      </c>
      <c r="Q7" s="9">
        <v>592</v>
      </c>
      <c r="R7" s="9">
        <v>507</v>
      </c>
      <c r="S7" s="9">
        <v>516</v>
      </c>
      <c r="T7" s="9">
        <v>508</v>
      </c>
      <c r="U7" s="9">
        <v>561</v>
      </c>
      <c r="V7" s="9">
        <v>580</v>
      </c>
      <c r="W7" s="9">
        <v>693</v>
      </c>
      <c r="X7" s="9">
        <v>733</v>
      </c>
      <c r="Y7" s="9">
        <v>712</v>
      </c>
    </row>
    <row r="8" spans="1:25" x14ac:dyDescent="0.2">
      <c r="A8" s="12" t="s">
        <v>170</v>
      </c>
      <c r="B8" s="12" t="s">
        <v>171</v>
      </c>
      <c r="C8" s="9">
        <v>7258</v>
      </c>
      <c r="D8" s="9">
        <v>7098</v>
      </c>
      <c r="E8" s="9">
        <v>7504</v>
      </c>
      <c r="F8" s="9">
        <v>7157</v>
      </c>
      <c r="G8" s="9">
        <v>8138</v>
      </c>
      <c r="H8" s="9">
        <v>8679</v>
      </c>
      <c r="I8" s="9">
        <v>7920</v>
      </c>
      <c r="J8" s="9">
        <v>7268</v>
      </c>
      <c r="K8" s="9">
        <v>7106</v>
      </c>
      <c r="L8" s="9">
        <v>6974</v>
      </c>
      <c r="M8" s="9">
        <v>6732</v>
      </c>
      <c r="N8" s="9">
        <v>6546</v>
      </c>
      <c r="O8" s="9">
        <v>6918</v>
      </c>
      <c r="P8" s="9">
        <v>7735</v>
      </c>
      <c r="Q8" s="9">
        <v>7403</v>
      </c>
      <c r="R8" s="9">
        <v>6005</v>
      </c>
      <c r="S8" s="9">
        <v>5105</v>
      </c>
      <c r="T8" s="9">
        <v>5043</v>
      </c>
      <c r="U8" s="9">
        <v>5219</v>
      </c>
      <c r="V8" s="9">
        <v>5557</v>
      </c>
      <c r="W8" s="9">
        <v>6145</v>
      </c>
      <c r="X8" s="9">
        <v>6783</v>
      </c>
      <c r="Y8" s="9">
        <v>6804</v>
      </c>
    </row>
    <row r="9" spans="1:25" x14ac:dyDescent="0.2">
      <c r="A9" s="12" t="s">
        <v>164</v>
      </c>
      <c r="B9" s="12" t="s">
        <v>165</v>
      </c>
      <c r="C9" s="9">
        <v>5755</v>
      </c>
      <c r="D9" s="9">
        <v>5875</v>
      </c>
      <c r="E9" s="9">
        <v>6228</v>
      </c>
      <c r="F9" s="9">
        <v>6004</v>
      </c>
      <c r="G9" s="9">
        <v>6510</v>
      </c>
      <c r="H9" s="9">
        <v>7140</v>
      </c>
      <c r="I9" s="9">
        <v>6838</v>
      </c>
      <c r="J9" s="9">
        <v>6265</v>
      </c>
      <c r="K9" s="9">
        <v>6049</v>
      </c>
      <c r="L9" s="9">
        <v>6137</v>
      </c>
      <c r="M9" s="9">
        <v>5893</v>
      </c>
      <c r="N9" s="9">
        <v>5515</v>
      </c>
      <c r="O9" s="9">
        <v>5854</v>
      </c>
      <c r="P9" s="9">
        <v>6521</v>
      </c>
      <c r="Q9" s="9">
        <v>6036</v>
      </c>
      <c r="R9" s="9">
        <v>4833</v>
      </c>
      <c r="S9" s="9">
        <v>4078</v>
      </c>
      <c r="T9" s="9">
        <v>3945</v>
      </c>
      <c r="U9" s="9">
        <v>4376</v>
      </c>
      <c r="V9" s="9">
        <v>4777</v>
      </c>
      <c r="W9" s="9">
        <v>5216</v>
      </c>
      <c r="X9" s="9">
        <v>5687</v>
      </c>
      <c r="Y9" s="9">
        <v>5635</v>
      </c>
    </row>
    <row r="10" spans="1:25" x14ac:dyDescent="0.2">
      <c r="A10" s="12" t="s">
        <v>160</v>
      </c>
      <c r="B10" s="12" t="s">
        <v>161</v>
      </c>
      <c r="C10" s="9">
        <v>4760</v>
      </c>
      <c r="D10" s="9">
        <v>4646</v>
      </c>
      <c r="E10" s="9">
        <v>4757</v>
      </c>
      <c r="F10" s="9">
        <v>4556</v>
      </c>
      <c r="G10" s="9">
        <v>5191</v>
      </c>
      <c r="H10" s="9">
        <v>5460</v>
      </c>
      <c r="I10" s="9">
        <v>5389</v>
      </c>
      <c r="J10" s="9">
        <v>4878</v>
      </c>
      <c r="K10" s="9">
        <v>4679</v>
      </c>
      <c r="L10" s="9">
        <v>4762</v>
      </c>
      <c r="M10" s="9">
        <v>4589</v>
      </c>
      <c r="N10" s="9">
        <v>4229</v>
      </c>
      <c r="O10" s="9">
        <v>4575</v>
      </c>
      <c r="P10" s="9">
        <v>5117</v>
      </c>
      <c r="Q10" s="9">
        <v>4833</v>
      </c>
      <c r="R10" s="9">
        <v>3728</v>
      </c>
      <c r="S10" s="9">
        <v>3160</v>
      </c>
      <c r="T10" s="9">
        <v>3015</v>
      </c>
      <c r="U10" s="9">
        <v>3255</v>
      </c>
      <c r="V10" s="9">
        <v>3621</v>
      </c>
      <c r="W10" s="9">
        <v>4122</v>
      </c>
      <c r="X10" s="9">
        <v>4484</v>
      </c>
      <c r="Y10" s="9">
        <v>4512</v>
      </c>
    </row>
    <row r="11" spans="1:25" x14ac:dyDescent="0.2">
      <c r="A11" s="12" t="s">
        <v>126</v>
      </c>
      <c r="B11" s="12" t="s">
        <v>127</v>
      </c>
      <c r="C11" s="9">
        <v>1663</v>
      </c>
      <c r="D11" s="9">
        <v>1741</v>
      </c>
      <c r="E11" s="9">
        <v>1829</v>
      </c>
      <c r="F11" s="9">
        <v>1730</v>
      </c>
      <c r="G11" s="9">
        <v>1852</v>
      </c>
      <c r="H11" s="9">
        <v>1766</v>
      </c>
      <c r="I11" s="9">
        <v>1798</v>
      </c>
      <c r="J11" s="9">
        <v>1624</v>
      </c>
      <c r="K11" s="9">
        <v>1543</v>
      </c>
      <c r="L11" s="9">
        <v>1614</v>
      </c>
      <c r="M11" s="9">
        <v>1456</v>
      </c>
      <c r="N11" s="9">
        <v>1351</v>
      </c>
      <c r="O11" s="9">
        <v>1576</v>
      </c>
      <c r="P11" s="9">
        <v>1650</v>
      </c>
      <c r="Q11" s="9">
        <v>1657</v>
      </c>
      <c r="R11" s="9">
        <v>1363</v>
      </c>
      <c r="S11" s="9">
        <v>1271</v>
      </c>
      <c r="T11" s="9">
        <v>1301</v>
      </c>
      <c r="U11" s="9">
        <v>1407</v>
      </c>
      <c r="V11" s="9">
        <v>1499</v>
      </c>
      <c r="W11" s="9">
        <v>1715</v>
      </c>
      <c r="X11" s="9">
        <v>1844</v>
      </c>
      <c r="Y11" s="9">
        <v>1857</v>
      </c>
    </row>
    <row r="12" spans="1:25" x14ac:dyDescent="0.2">
      <c r="A12" s="12" t="s">
        <v>140</v>
      </c>
      <c r="B12" s="12" t="s">
        <v>141</v>
      </c>
      <c r="C12" s="9">
        <v>2478</v>
      </c>
      <c r="D12" s="9">
        <v>2453</v>
      </c>
      <c r="E12" s="9">
        <v>2552</v>
      </c>
      <c r="F12" s="9">
        <v>2509</v>
      </c>
      <c r="G12" s="9">
        <v>2744</v>
      </c>
      <c r="H12" s="9">
        <v>2933</v>
      </c>
      <c r="I12" s="9">
        <v>2925</v>
      </c>
      <c r="J12" s="9">
        <v>2789</v>
      </c>
      <c r="K12" s="9">
        <v>2621</v>
      </c>
      <c r="L12" s="9">
        <v>2769</v>
      </c>
      <c r="M12" s="9">
        <v>2582</v>
      </c>
      <c r="N12" s="9">
        <v>2457</v>
      </c>
      <c r="O12" s="9">
        <v>2685</v>
      </c>
      <c r="P12" s="9">
        <v>2936</v>
      </c>
      <c r="Q12" s="9">
        <v>2990</v>
      </c>
      <c r="R12" s="9">
        <v>2586</v>
      </c>
      <c r="S12" s="9">
        <v>2370</v>
      </c>
      <c r="T12" s="9">
        <v>2350</v>
      </c>
      <c r="U12" s="9">
        <v>2481</v>
      </c>
      <c r="V12" s="9">
        <v>2848</v>
      </c>
      <c r="W12" s="9">
        <v>3185</v>
      </c>
      <c r="X12" s="9">
        <v>3121</v>
      </c>
      <c r="Y12" s="9">
        <v>3040</v>
      </c>
    </row>
    <row r="13" spans="1:25" x14ac:dyDescent="0.2">
      <c r="A13" s="12" t="s">
        <v>138</v>
      </c>
      <c r="B13" s="12" t="s">
        <v>139</v>
      </c>
      <c r="C13" s="9">
        <v>2461</v>
      </c>
      <c r="D13" s="9">
        <v>2522</v>
      </c>
      <c r="E13" s="9">
        <v>2659</v>
      </c>
      <c r="F13" s="9">
        <v>2522</v>
      </c>
      <c r="G13" s="9">
        <v>2620</v>
      </c>
      <c r="H13" s="9">
        <v>2477</v>
      </c>
      <c r="I13" s="9">
        <v>2583</v>
      </c>
      <c r="J13" s="9">
        <v>2457</v>
      </c>
      <c r="K13" s="9">
        <v>2360</v>
      </c>
      <c r="L13" s="9">
        <v>2342</v>
      </c>
      <c r="M13" s="9">
        <v>2151</v>
      </c>
      <c r="N13" s="9">
        <v>2029</v>
      </c>
      <c r="O13" s="9">
        <v>2195</v>
      </c>
      <c r="P13" s="9">
        <v>2355</v>
      </c>
      <c r="Q13" s="9">
        <v>2209</v>
      </c>
      <c r="R13" s="9">
        <v>1889</v>
      </c>
      <c r="S13" s="9">
        <v>1573</v>
      </c>
      <c r="T13" s="9">
        <v>1707</v>
      </c>
      <c r="U13" s="9">
        <v>1876</v>
      </c>
      <c r="V13" s="9">
        <v>2112</v>
      </c>
      <c r="W13" s="9">
        <v>2351</v>
      </c>
      <c r="X13" s="9">
        <v>2726</v>
      </c>
      <c r="Y13" s="9">
        <v>2752</v>
      </c>
    </row>
    <row r="14" spans="1:25" x14ac:dyDescent="0.2">
      <c r="A14" s="12" t="s">
        <v>124</v>
      </c>
      <c r="B14" s="12" t="s">
        <v>125</v>
      </c>
      <c r="C14" s="9">
        <v>1586</v>
      </c>
      <c r="D14" s="9">
        <v>1540</v>
      </c>
      <c r="E14" s="9">
        <v>1494</v>
      </c>
      <c r="F14" s="9">
        <v>1308</v>
      </c>
      <c r="G14" s="9">
        <v>1533</v>
      </c>
      <c r="H14" s="9">
        <v>1787</v>
      </c>
      <c r="I14" s="9">
        <v>1530</v>
      </c>
      <c r="J14" s="9">
        <v>1381</v>
      </c>
      <c r="K14" s="9">
        <v>1357</v>
      </c>
      <c r="L14" s="9">
        <v>1382</v>
      </c>
      <c r="M14" s="9">
        <v>1307</v>
      </c>
      <c r="N14" s="9">
        <v>1225</v>
      </c>
      <c r="O14" s="9">
        <v>1322</v>
      </c>
      <c r="P14" s="9">
        <v>1454</v>
      </c>
      <c r="Q14" s="9">
        <v>1530</v>
      </c>
      <c r="R14" s="9">
        <v>1243</v>
      </c>
      <c r="S14" s="9">
        <v>1104</v>
      </c>
      <c r="T14" s="9">
        <v>1100</v>
      </c>
      <c r="U14" s="9">
        <v>1193</v>
      </c>
      <c r="V14" s="9">
        <v>1285</v>
      </c>
      <c r="W14" s="9">
        <v>1427</v>
      </c>
      <c r="X14" s="9">
        <v>1715</v>
      </c>
      <c r="Y14" s="9">
        <v>1735</v>
      </c>
    </row>
    <row r="15" spans="1:25" x14ac:dyDescent="0.2">
      <c r="A15" s="12" t="s">
        <v>148</v>
      </c>
      <c r="B15" s="12" t="s">
        <v>149</v>
      </c>
      <c r="C15" s="9">
        <v>3107</v>
      </c>
      <c r="D15" s="9">
        <v>3127</v>
      </c>
      <c r="E15" s="9">
        <v>3313</v>
      </c>
      <c r="F15" s="9">
        <v>3171</v>
      </c>
      <c r="G15" s="9">
        <v>3689</v>
      </c>
      <c r="H15" s="9">
        <v>3957</v>
      </c>
      <c r="I15" s="9">
        <v>3616</v>
      </c>
      <c r="J15" s="9">
        <v>3235</v>
      </c>
      <c r="K15" s="9">
        <v>2986</v>
      </c>
      <c r="L15" s="9">
        <v>3115</v>
      </c>
      <c r="M15" s="9">
        <v>2903</v>
      </c>
      <c r="N15" s="9">
        <v>2607</v>
      </c>
      <c r="O15" s="9">
        <v>2810</v>
      </c>
      <c r="P15" s="9">
        <v>2990</v>
      </c>
      <c r="Q15" s="9">
        <v>2985</v>
      </c>
      <c r="R15" s="9">
        <v>2316</v>
      </c>
      <c r="S15" s="9">
        <v>1962</v>
      </c>
      <c r="T15" s="9">
        <v>1938</v>
      </c>
      <c r="U15" s="9">
        <v>2123</v>
      </c>
      <c r="V15" s="9">
        <v>2291</v>
      </c>
      <c r="W15" s="9">
        <v>2530</v>
      </c>
      <c r="X15" s="9">
        <v>2640</v>
      </c>
      <c r="Y15" s="9">
        <v>2605</v>
      </c>
    </row>
    <row r="16" spans="1:25" x14ac:dyDescent="0.2">
      <c r="A16" s="12" t="s">
        <v>122</v>
      </c>
      <c r="B16" s="12" t="s">
        <v>123</v>
      </c>
      <c r="C16" s="9">
        <v>1567</v>
      </c>
      <c r="D16" s="9">
        <v>1570</v>
      </c>
      <c r="E16" s="9">
        <v>1736</v>
      </c>
      <c r="F16" s="9">
        <v>1727</v>
      </c>
      <c r="G16" s="9">
        <v>2112</v>
      </c>
      <c r="H16" s="9">
        <v>2417</v>
      </c>
      <c r="I16" s="9">
        <v>2189</v>
      </c>
      <c r="J16" s="9">
        <v>1857</v>
      </c>
      <c r="K16" s="9">
        <v>1851</v>
      </c>
      <c r="L16" s="9">
        <v>2008</v>
      </c>
      <c r="M16" s="9">
        <v>1902</v>
      </c>
      <c r="N16" s="9">
        <v>1669</v>
      </c>
      <c r="O16" s="9">
        <v>1771</v>
      </c>
      <c r="P16" s="9">
        <v>1926</v>
      </c>
      <c r="Q16" s="9">
        <v>1836</v>
      </c>
      <c r="R16" s="9">
        <v>1628</v>
      </c>
      <c r="S16" s="9">
        <v>1597</v>
      </c>
      <c r="T16" s="9">
        <v>1619</v>
      </c>
      <c r="U16" s="9">
        <v>1716</v>
      </c>
      <c r="V16" s="9">
        <v>1842</v>
      </c>
      <c r="W16" s="9">
        <v>1965</v>
      </c>
      <c r="X16" s="9">
        <v>2181</v>
      </c>
      <c r="Y16" s="9">
        <v>2132</v>
      </c>
    </row>
    <row r="17" spans="1:25" x14ac:dyDescent="0.2">
      <c r="A17" s="12" t="s">
        <v>132</v>
      </c>
      <c r="B17" s="12" t="s">
        <v>133</v>
      </c>
      <c r="C17" s="9">
        <v>2052</v>
      </c>
      <c r="D17" s="9">
        <v>1957</v>
      </c>
      <c r="E17" s="9">
        <v>2074</v>
      </c>
      <c r="F17" s="9">
        <v>2108</v>
      </c>
      <c r="G17" s="9">
        <v>2252</v>
      </c>
      <c r="H17" s="9">
        <v>2360</v>
      </c>
      <c r="I17" s="9">
        <v>2269</v>
      </c>
      <c r="J17" s="9">
        <v>2117</v>
      </c>
      <c r="K17" s="9">
        <v>2025</v>
      </c>
      <c r="L17" s="9">
        <v>2085</v>
      </c>
      <c r="M17" s="9">
        <v>1985</v>
      </c>
      <c r="N17" s="9">
        <v>1913</v>
      </c>
      <c r="O17" s="9">
        <v>2107</v>
      </c>
      <c r="P17" s="9">
        <v>2326</v>
      </c>
      <c r="Q17" s="9">
        <v>2267</v>
      </c>
      <c r="R17" s="9">
        <v>2200</v>
      </c>
      <c r="S17" s="9">
        <v>1940</v>
      </c>
      <c r="T17" s="9">
        <v>1801</v>
      </c>
      <c r="U17" s="9">
        <v>1722</v>
      </c>
      <c r="V17" s="9">
        <v>1693</v>
      </c>
      <c r="W17" s="9">
        <v>1987</v>
      </c>
      <c r="X17" s="9">
        <v>2187</v>
      </c>
      <c r="Y17" s="9">
        <v>1963</v>
      </c>
    </row>
    <row r="18" spans="1:25" x14ac:dyDescent="0.2">
      <c r="A18" s="12" t="s">
        <v>168</v>
      </c>
      <c r="B18" s="12" t="s">
        <v>169</v>
      </c>
      <c r="C18" s="9">
        <v>6927</v>
      </c>
      <c r="D18" s="9">
        <v>6904</v>
      </c>
      <c r="E18" s="9">
        <v>7267</v>
      </c>
      <c r="F18" s="9">
        <v>6720</v>
      </c>
      <c r="G18" s="9">
        <v>7754</v>
      </c>
      <c r="H18" s="9">
        <v>8603</v>
      </c>
      <c r="I18" s="9">
        <v>7844</v>
      </c>
      <c r="J18" s="9">
        <v>7187</v>
      </c>
      <c r="K18" s="9">
        <v>6995</v>
      </c>
      <c r="L18" s="9">
        <v>7039</v>
      </c>
      <c r="M18" s="9">
        <v>6745</v>
      </c>
      <c r="N18" s="9">
        <v>6243</v>
      </c>
      <c r="O18" s="9">
        <v>6532</v>
      </c>
      <c r="P18" s="9">
        <v>7668</v>
      </c>
      <c r="Q18" s="9">
        <v>7100</v>
      </c>
      <c r="R18" s="9">
        <v>6610</v>
      </c>
      <c r="S18" s="9">
        <v>6114</v>
      </c>
      <c r="T18" s="9">
        <v>6957</v>
      </c>
      <c r="U18" s="9">
        <v>8227</v>
      </c>
      <c r="V18" s="9">
        <v>8998</v>
      </c>
      <c r="W18" s="9">
        <v>9919</v>
      </c>
      <c r="X18" s="9">
        <v>11421</v>
      </c>
      <c r="Y18" s="9">
        <v>11961</v>
      </c>
    </row>
    <row r="19" spans="1:25" x14ac:dyDescent="0.2">
      <c r="A19" s="12" t="s">
        <v>113</v>
      </c>
      <c r="B19" s="12" t="s">
        <v>114</v>
      </c>
      <c r="C19" s="9">
        <v>720</v>
      </c>
      <c r="D19" s="9">
        <v>754</v>
      </c>
      <c r="E19" s="9">
        <v>830</v>
      </c>
      <c r="F19" s="9">
        <v>734</v>
      </c>
      <c r="G19" s="9">
        <v>805</v>
      </c>
      <c r="H19" s="9">
        <v>878</v>
      </c>
      <c r="I19" s="9">
        <v>837</v>
      </c>
      <c r="J19" s="9">
        <v>753</v>
      </c>
      <c r="K19" s="9">
        <v>737</v>
      </c>
      <c r="L19" s="9">
        <v>764</v>
      </c>
      <c r="M19" s="9">
        <v>643</v>
      </c>
      <c r="N19" s="9">
        <v>629</v>
      </c>
      <c r="O19" s="9">
        <v>672</v>
      </c>
      <c r="P19" s="9">
        <v>665</v>
      </c>
      <c r="Q19" s="9">
        <v>637</v>
      </c>
      <c r="R19" s="9">
        <v>537</v>
      </c>
      <c r="S19" s="9">
        <v>477</v>
      </c>
      <c r="T19" s="9">
        <v>493</v>
      </c>
      <c r="U19" s="9">
        <v>596</v>
      </c>
      <c r="V19" s="9">
        <v>733</v>
      </c>
      <c r="W19" s="9">
        <v>794</v>
      </c>
      <c r="X19" s="9">
        <v>840</v>
      </c>
      <c r="Y19" s="9">
        <v>817</v>
      </c>
    </row>
    <row r="20" spans="1:25" x14ac:dyDescent="0.2">
      <c r="A20" s="12" t="s">
        <v>166</v>
      </c>
      <c r="B20" s="12" t="s">
        <v>167</v>
      </c>
      <c r="C20" s="9">
        <v>5746</v>
      </c>
      <c r="D20" s="9">
        <v>5650</v>
      </c>
      <c r="E20" s="9">
        <v>5866</v>
      </c>
      <c r="F20" s="9">
        <v>5452</v>
      </c>
      <c r="G20" s="9">
        <v>6107</v>
      </c>
      <c r="H20" s="9">
        <v>6434</v>
      </c>
      <c r="I20" s="9">
        <v>5981</v>
      </c>
      <c r="J20" s="9">
        <v>5539</v>
      </c>
      <c r="K20" s="9">
        <v>5519</v>
      </c>
      <c r="L20" s="9">
        <v>5683</v>
      </c>
      <c r="M20" s="9">
        <v>5224</v>
      </c>
      <c r="N20" s="9">
        <v>4806</v>
      </c>
      <c r="O20" s="9">
        <v>5001</v>
      </c>
      <c r="P20" s="9">
        <v>5411</v>
      </c>
      <c r="Q20" s="9">
        <v>5347</v>
      </c>
      <c r="R20" s="9">
        <v>4252</v>
      </c>
      <c r="S20" s="9">
        <v>3897</v>
      </c>
      <c r="T20" s="9">
        <v>4033</v>
      </c>
      <c r="U20" s="9">
        <v>4543</v>
      </c>
      <c r="V20" s="9">
        <v>4826</v>
      </c>
      <c r="W20" s="9">
        <v>5235</v>
      </c>
      <c r="X20" s="9">
        <v>5912</v>
      </c>
      <c r="Y20" s="9">
        <v>5916</v>
      </c>
    </row>
    <row r="21" spans="1:25" x14ac:dyDescent="0.2">
      <c r="A21" s="12" t="s">
        <v>111</v>
      </c>
      <c r="B21" s="12" t="s">
        <v>112</v>
      </c>
      <c r="C21" s="9">
        <v>704</v>
      </c>
      <c r="D21" s="9">
        <v>701</v>
      </c>
      <c r="E21" s="9">
        <v>774</v>
      </c>
      <c r="F21" s="9">
        <v>758</v>
      </c>
      <c r="G21" s="9">
        <v>811</v>
      </c>
      <c r="H21" s="9">
        <v>867</v>
      </c>
      <c r="I21" s="9">
        <v>828</v>
      </c>
      <c r="J21" s="9">
        <v>853</v>
      </c>
      <c r="K21" s="9">
        <v>825</v>
      </c>
      <c r="L21" s="9">
        <v>929</v>
      </c>
      <c r="M21" s="9">
        <v>814</v>
      </c>
      <c r="N21" s="9">
        <v>761</v>
      </c>
      <c r="O21" s="9">
        <v>852</v>
      </c>
      <c r="P21" s="9">
        <v>968</v>
      </c>
      <c r="Q21" s="9">
        <v>909</v>
      </c>
      <c r="R21" s="9">
        <v>736</v>
      </c>
      <c r="S21" s="9">
        <v>668</v>
      </c>
      <c r="T21" s="9">
        <v>786</v>
      </c>
      <c r="U21" s="9">
        <v>882</v>
      </c>
      <c r="V21" s="9">
        <v>913</v>
      </c>
      <c r="W21" s="9">
        <v>1103</v>
      </c>
      <c r="X21" s="9">
        <v>1215</v>
      </c>
      <c r="Y21" s="9">
        <v>1186</v>
      </c>
    </row>
    <row r="22" spans="1:25" x14ac:dyDescent="0.2">
      <c r="A22" s="12" t="s">
        <v>117</v>
      </c>
      <c r="B22" s="12" t="s">
        <v>118</v>
      </c>
      <c r="C22" s="9">
        <v>1118</v>
      </c>
      <c r="D22" s="9">
        <v>1150</v>
      </c>
      <c r="E22" s="9">
        <v>1326</v>
      </c>
      <c r="F22" s="9">
        <v>1458</v>
      </c>
      <c r="G22" s="9">
        <v>1594</v>
      </c>
      <c r="H22" s="9">
        <v>1482</v>
      </c>
      <c r="I22" s="9">
        <v>1433</v>
      </c>
      <c r="J22" s="9">
        <v>1262</v>
      </c>
      <c r="K22" s="9">
        <v>1199</v>
      </c>
      <c r="L22" s="9">
        <v>1152</v>
      </c>
      <c r="M22" s="9">
        <v>1174</v>
      </c>
      <c r="N22" s="9">
        <v>1127</v>
      </c>
      <c r="O22" s="9">
        <v>1223</v>
      </c>
      <c r="P22" s="9">
        <v>1302</v>
      </c>
      <c r="Q22" s="9">
        <v>1261</v>
      </c>
      <c r="R22" s="9">
        <v>1288</v>
      </c>
      <c r="S22" s="9">
        <v>1248</v>
      </c>
      <c r="T22" s="9">
        <v>1365</v>
      </c>
      <c r="U22" s="9">
        <v>1386</v>
      </c>
      <c r="V22" s="9">
        <v>1357</v>
      </c>
      <c r="W22" s="9">
        <v>1473</v>
      </c>
      <c r="X22" s="9">
        <v>1654</v>
      </c>
      <c r="Y22" s="9">
        <v>1559</v>
      </c>
    </row>
    <row r="23" spans="1:25" x14ac:dyDescent="0.2">
      <c r="A23" s="12" t="s">
        <v>150</v>
      </c>
      <c r="B23" s="12" t="s">
        <v>151</v>
      </c>
      <c r="C23" s="9">
        <v>3352</v>
      </c>
      <c r="D23" s="9">
        <v>3278</v>
      </c>
      <c r="E23" s="9">
        <v>3341</v>
      </c>
      <c r="F23" s="9">
        <v>3150</v>
      </c>
      <c r="G23" s="9">
        <v>3562</v>
      </c>
      <c r="H23" s="9">
        <v>3544</v>
      </c>
      <c r="I23" s="9">
        <v>3529</v>
      </c>
      <c r="J23" s="9">
        <v>3232</v>
      </c>
      <c r="K23" s="9">
        <v>3218</v>
      </c>
      <c r="L23" s="9">
        <v>3371</v>
      </c>
      <c r="M23" s="9">
        <v>3054</v>
      </c>
      <c r="N23" s="9">
        <v>2715</v>
      </c>
      <c r="O23" s="9">
        <v>2847</v>
      </c>
      <c r="P23" s="9">
        <v>3293</v>
      </c>
      <c r="Q23" s="9">
        <v>3195</v>
      </c>
      <c r="R23" s="9">
        <v>2602</v>
      </c>
      <c r="S23" s="9">
        <v>2239</v>
      </c>
      <c r="T23" s="9">
        <v>2201</v>
      </c>
      <c r="U23" s="9">
        <v>2275</v>
      </c>
      <c r="V23" s="9">
        <v>2492</v>
      </c>
      <c r="W23" s="9">
        <v>2738</v>
      </c>
      <c r="X23" s="9">
        <v>2969</v>
      </c>
      <c r="Y23" s="9">
        <v>2950</v>
      </c>
    </row>
    <row r="24" spans="1:25" x14ac:dyDescent="0.2">
      <c r="A24" s="12" t="s">
        <v>121</v>
      </c>
      <c r="B24" s="12" t="s">
        <v>172</v>
      </c>
      <c r="C24" s="9">
        <v>1455</v>
      </c>
      <c r="D24" s="9">
        <v>1425</v>
      </c>
      <c r="E24" s="9">
        <v>1541</v>
      </c>
      <c r="F24" s="9">
        <v>1487</v>
      </c>
      <c r="G24" s="9">
        <v>1647</v>
      </c>
      <c r="H24" s="9">
        <v>1695</v>
      </c>
      <c r="I24" s="9">
        <v>1715</v>
      </c>
      <c r="J24" s="9">
        <v>1522</v>
      </c>
      <c r="K24" s="9">
        <v>1413</v>
      </c>
      <c r="L24" s="9">
        <v>1504</v>
      </c>
      <c r="M24" s="9">
        <v>1489</v>
      </c>
      <c r="N24" s="9">
        <v>1312</v>
      </c>
      <c r="O24" s="9">
        <v>1356</v>
      </c>
      <c r="P24" s="9">
        <v>1554</v>
      </c>
      <c r="Q24" s="9">
        <v>1515</v>
      </c>
      <c r="R24" s="9">
        <v>1321</v>
      </c>
      <c r="S24" s="9">
        <v>1296</v>
      </c>
      <c r="T24" s="9">
        <v>1406</v>
      </c>
      <c r="U24" s="9">
        <v>1543</v>
      </c>
      <c r="V24" s="9">
        <v>1572</v>
      </c>
      <c r="W24" s="9">
        <v>1676</v>
      </c>
      <c r="X24" s="9">
        <v>1837</v>
      </c>
      <c r="Y24" s="9">
        <v>1819</v>
      </c>
    </row>
    <row r="25" spans="1:25" x14ac:dyDescent="0.2">
      <c r="A25" s="12" t="s">
        <v>146</v>
      </c>
      <c r="B25" s="12" t="s">
        <v>147</v>
      </c>
      <c r="C25" s="9">
        <v>2924</v>
      </c>
      <c r="D25" s="9">
        <v>3602</v>
      </c>
      <c r="E25" s="9">
        <v>4053</v>
      </c>
      <c r="F25" s="9">
        <v>3857</v>
      </c>
      <c r="G25" s="9">
        <v>4131</v>
      </c>
      <c r="H25" s="9">
        <v>3436</v>
      </c>
      <c r="I25" s="9">
        <v>3290</v>
      </c>
      <c r="J25" s="9">
        <v>2990</v>
      </c>
      <c r="K25" s="9">
        <v>2903</v>
      </c>
      <c r="L25" s="9">
        <v>3100</v>
      </c>
      <c r="M25" s="9">
        <v>2813</v>
      </c>
      <c r="N25" s="9">
        <v>2532</v>
      </c>
      <c r="O25" s="9">
        <v>2562</v>
      </c>
      <c r="P25" s="9">
        <v>2773</v>
      </c>
      <c r="Q25" s="9">
        <v>2764</v>
      </c>
      <c r="R25" s="9">
        <v>2249</v>
      </c>
      <c r="S25" s="9">
        <v>2044</v>
      </c>
      <c r="T25" s="9">
        <v>2044</v>
      </c>
      <c r="U25" s="9">
        <v>2261</v>
      </c>
      <c r="V25" s="9">
        <v>2362</v>
      </c>
      <c r="W25" s="9">
        <v>2636</v>
      </c>
      <c r="X25" s="9">
        <v>2971</v>
      </c>
      <c r="Y25" s="9">
        <v>3032</v>
      </c>
    </row>
    <row r="26" spans="1:25" x14ac:dyDescent="0.2">
      <c r="A26" s="12" t="s">
        <v>136</v>
      </c>
      <c r="B26" s="12" t="s">
        <v>137</v>
      </c>
      <c r="C26" s="9">
        <v>2402</v>
      </c>
      <c r="D26" s="9">
        <v>2516</v>
      </c>
      <c r="E26" s="9">
        <v>2649</v>
      </c>
      <c r="F26" s="9">
        <v>2473</v>
      </c>
      <c r="G26" s="9">
        <v>2692</v>
      </c>
      <c r="H26" s="9">
        <v>2945</v>
      </c>
      <c r="I26" s="9">
        <v>2689</v>
      </c>
      <c r="J26" s="9">
        <v>2406</v>
      </c>
      <c r="K26" s="9">
        <v>2348</v>
      </c>
      <c r="L26" s="9">
        <v>2527</v>
      </c>
      <c r="M26" s="9">
        <v>2272</v>
      </c>
      <c r="N26" s="9">
        <v>2090</v>
      </c>
      <c r="O26" s="9">
        <v>2177</v>
      </c>
      <c r="P26" s="9">
        <v>2359</v>
      </c>
      <c r="Q26" s="9">
        <v>2483</v>
      </c>
      <c r="R26" s="9">
        <v>2061</v>
      </c>
      <c r="S26" s="9">
        <v>1978</v>
      </c>
      <c r="T26" s="9">
        <v>1911</v>
      </c>
      <c r="U26" s="9">
        <v>2193</v>
      </c>
      <c r="V26" s="9">
        <v>2358</v>
      </c>
      <c r="W26" s="9">
        <v>2601</v>
      </c>
      <c r="X26" s="9">
        <v>2897</v>
      </c>
      <c r="Y26" s="9">
        <v>2829</v>
      </c>
    </row>
    <row r="27" spans="1:25" x14ac:dyDescent="0.2">
      <c r="A27" s="12" t="s">
        <v>115</v>
      </c>
      <c r="B27" s="12" t="s">
        <v>116</v>
      </c>
      <c r="C27" s="9">
        <v>1114</v>
      </c>
      <c r="D27" s="9">
        <v>1313</v>
      </c>
      <c r="E27" s="9">
        <v>1490</v>
      </c>
      <c r="F27" s="9">
        <v>1240</v>
      </c>
      <c r="G27" s="9">
        <v>1245</v>
      </c>
      <c r="H27" s="9">
        <v>1218</v>
      </c>
      <c r="I27" s="9">
        <v>1251</v>
      </c>
      <c r="J27" s="9">
        <v>1147</v>
      </c>
      <c r="K27" s="9">
        <v>1119</v>
      </c>
      <c r="L27" s="9">
        <v>1230</v>
      </c>
      <c r="M27" s="9">
        <v>1071</v>
      </c>
      <c r="N27" s="9">
        <v>1025</v>
      </c>
      <c r="O27" s="9">
        <v>1156</v>
      </c>
      <c r="P27" s="9">
        <v>1339</v>
      </c>
      <c r="Q27" s="9">
        <v>1302</v>
      </c>
      <c r="R27" s="9">
        <v>1163</v>
      </c>
      <c r="S27" s="9">
        <v>1112</v>
      </c>
      <c r="T27" s="9">
        <v>1316</v>
      </c>
      <c r="U27" s="9">
        <v>1397</v>
      </c>
      <c r="V27" s="9">
        <v>1551</v>
      </c>
      <c r="W27" s="9">
        <v>1603</v>
      </c>
      <c r="X27" s="9">
        <v>1728</v>
      </c>
      <c r="Y27" s="9">
        <v>1713</v>
      </c>
    </row>
    <row r="28" spans="1:25" x14ac:dyDescent="0.2">
      <c r="A28" s="12" t="s">
        <v>119</v>
      </c>
      <c r="B28" s="12" t="s">
        <v>120</v>
      </c>
      <c r="C28" s="9">
        <v>1343</v>
      </c>
      <c r="D28" s="9">
        <v>1438</v>
      </c>
      <c r="E28" s="9">
        <v>1555</v>
      </c>
      <c r="F28" s="9">
        <v>1453</v>
      </c>
      <c r="G28" s="9">
        <v>1684</v>
      </c>
      <c r="H28" s="9">
        <v>1674</v>
      </c>
      <c r="I28" s="9">
        <v>1562</v>
      </c>
      <c r="J28" s="9">
        <v>1530</v>
      </c>
      <c r="K28" s="9">
        <v>1625</v>
      </c>
      <c r="L28" s="9">
        <v>1725</v>
      </c>
      <c r="M28" s="9">
        <v>1573</v>
      </c>
      <c r="N28" s="9">
        <v>1377</v>
      </c>
      <c r="O28" s="9">
        <v>1443</v>
      </c>
      <c r="P28" s="9">
        <v>1642</v>
      </c>
      <c r="Q28" s="9">
        <v>1545</v>
      </c>
      <c r="R28" s="9">
        <v>1344</v>
      </c>
      <c r="S28" s="9">
        <v>1197</v>
      </c>
      <c r="T28" s="9">
        <v>1343</v>
      </c>
      <c r="U28" s="9">
        <v>1515</v>
      </c>
      <c r="V28" s="9">
        <v>1712</v>
      </c>
      <c r="W28" s="9">
        <v>1849</v>
      </c>
      <c r="X28" s="9">
        <v>2244</v>
      </c>
      <c r="Y28" s="9">
        <v>2226</v>
      </c>
    </row>
    <row r="29" spans="1:25" x14ac:dyDescent="0.2">
      <c r="A29" s="12" t="s">
        <v>144</v>
      </c>
      <c r="B29" s="12" t="s">
        <v>145</v>
      </c>
      <c r="C29" s="9">
        <v>2762</v>
      </c>
      <c r="D29" s="9">
        <v>2810</v>
      </c>
      <c r="E29" s="9">
        <v>3027</v>
      </c>
      <c r="F29" s="9">
        <v>2885</v>
      </c>
      <c r="G29" s="9">
        <v>3083</v>
      </c>
      <c r="H29" s="9">
        <v>3192</v>
      </c>
      <c r="I29" s="9">
        <v>3484</v>
      </c>
      <c r="J29" s="9">
        <v>3288</v>
      </c>
      <c r="K29" s="9">
        <v>3146</v>
      </c>
      <c r="L29" s="9">
        <v>3034</v>
      </c>
      <c r="M29" s="9">
        <v>2835</v>
      </c>
      <c r="N29" s="9">
        <v>2685</v>
      </c>
      <c r="O29" s="9">
        <v>2740</v>
      </c>
      <c r="P29" s="9">
        <v>2789</v>
      </c>
      <c r="Q29" s="9">
        <v>2848</v>
      </c>
      <c r="R29" s="9">
        <v>2369</v>
      </c>
      <c r="S29" s="9">
        <v>2003</v>
      </c>
      <c r="T29" s="9">
        <v>2089</v>
      </c>
      <c r="U29" s="9">
        <v>2523</v>
      </c>
      <c r="V29" s="9">
        <v>2952</v>
      </c>
      <c r="W29" s="9">
        <v>3440</v>
      </c>
      <c r="X29" s="9">
        <v>3989</v>
      </c>
      <c r="Y29" s="9">
        <v>3877</v>
      </c>
    </row>
    <row r="30" spans="1:25" x14ac:dyDescent="0.2">
      <c r="A30" s="12" t="s">
        <v>156</v>
      </c>
      <c r="B30" s="12" t="s">
        <v>157</v>
      </c>
      <c r="C30" s="9">
        <v>4127</v>
      </c>
      <c r="D30" s="9">
        <v>4139</v>
      </c>
      <c r="E30" s="9">
        <v>4414</v>
      </c>
      <c r="F30" s="9">
        <v>4148</v>
      </c>
      <c r="G30" s="9">
        <v>4595</v>
      </c>
      <c r="H30" s="9">
        <v>4613</v>
      </c>
      <c r="I30" s="9">
        <v>4873</v>
      </c>
      <c r="J30" s="9">
        <v>4021</v>
      </c>
      <c r="K30" s="9">
        <v>3818</v>
      </c>
      <c r="L30" s="9">
        <v>4052</v>
      </c>
      <c r="M30" s="9">
        <v>3817</v>
      </c>
      <c r="N30" s="9">
        <v>3473</v>
      </c>
      <c r="O30" s="9">
        <v>3684</v>
      </c>
      <c r="P30" s="9">
        <v>4077</v>
      </c>
      <c r="Q30" s="9">
        <v>4021</v>
      </c>
      <c r="R30" s="9">
        <v>3536</v>
      </c>
      <c r="S30" s="9">
        <v>3148</v>
      </c>
      <c r="T30" s="9">
        <v>2586</v>
      </c>
      <c r="U30" s="9">
        <v>2823</v>
      </c>
      <c r="V30" s="9">
        <v>3102</v>
      </c>
      <c r="W30" s="9">
        <v>3540</v>
      </c>
      <c r="X30" s="9">
        <v>4160</v>
      </c>
      <c r="Y30" s="9">
        <v>3919</v>
      </c>
    </row>
    <row r="31" spans="1:25" x14ac:dyDescent="0.2">
      <c r="A31" s="12" t="s">
        <v>158</v>
      </c>
      <c r="B31" s="12" t="s">
        <v>159</v>
      </c>
      <c r="C31" s="9">
        <v>4207</v>
      </c>
      <c r="D31" s="9">
        <v>4100</v>
      </c>
      <c r="E31" s="9">
        <v>4330</v>
      </c>
      <c r="F31" s="9">
        <v>4155</v>
      </c>
      <c r="G31" s="9">
        <v>4689</v>
      </c>
      <c r="H31" s="9">
        <v>4538</v>
      </c>
      <c r="I31" s="9">
        <v>4310</v>
      </c>
      <c r="J31" s="9">
        <v>4096</v>
      </c>
      <c r="K31" s="9">
        <v>3996</v>
      </c>
      <c r="L31" s="9">
        <v>3931</v>
      </c>
      <c r="M31" s="9">
        <v>3597</v>
      </c>
      <c r="N31" s="9">
        <v>3351</v>
      </c>
      <c r="O31" s="9">
        <v>3768</v>
      </c>
      <c r="P31" s="9">
        <v>3985</v>
      </c>
      <c r="Q31" s="9">
        <v>3826</v>
      </c>
      <c r="R31" s="9">
        <v>2902</v>
      </c>
      <c r="S31" s="9">
        <v>2490</v>
      </c>
      <c r="T31" s="9">
        <v>2527</v>
      </c>
      <c r="U31" s="9">
        <v>2857</v>
      </c>
      <c r="V31" s="9">
        <v>3138</v>
      </c>
      <c r="W31" s="9">
        <v>3505</v>
      </c>
      <c r="X31" s="9">
        <v>3795</v>
      </c>
      <c r="Y31" s="9">
        <v>3688</v>
      </c>
    </row>
    <row r="32" spans="1:25" x14ac:dyDescent="0.2">
      <c r="A32" s="12" t="s">
        <v>130</v>
      </c>
      <c r="B32" s="12" t="s">
        <v>131</v>
      </c>
      <c r="C32" s="9">
        <v>1951</v>
      </c>
      <c r="D32" s="9">
        <v>2072</v>
      </c>
      <c r="E32" s="9">
        <v>2191</v>
      </c>
      <c r="F32" s="9">
        <v>1943</v>
      </c>
      <c r="G32" s="9">
        <v>2072</v>
      </c>
      <c r="H32" s="9">
        <v>2153</v>
      </c>
      <c r="I32" s="9">
        <v>2159</v>
      </c>
      <c r="J32" s="9">
        <v>1992</v>
      </c>
      <c r="K32" s="9">
        <v>1901</v>
      </c>
      <c r="L32" s="9">
        <v>1946</v>
      </c>
      <c r="M32" s="9">
        <v>1774</v>
      </c>
      <c r="N32" s="9">
        <v>1686</v>
      </c>
      <c r="O32" s="9">
        <v>1832</v>
      </c>
      <c r="P32" s="9">
        <v>2018</v>
      </c>
      <c r="Q32" s="9">
        <v>1889</v>
      </c>
      <c r="R32" s="9">
        <v>1462</v>
      </c>
      <c r="S32" s="9">
        <v>1236</v>
      </c>
      <c r="T32" s="9">
        <v>1408</v>
      </c>
      <c r="U32" s="9">
        <v>1459</v>
      </c>
      <c r="V32" s="9">
        <v>1552</v>
      </c>
      <c r="W32" s="9">
        <v>1593</v>
      </c>
      <c r="X32" s="9">
        <v>1808</v>
      </c>
      <c r="Y32" s="9">
        <v>1833</v>
      </c>
    </row>
    <row r="33" spans="1:25" x14ac:dyDescent="0.2">
      <c r="A33" s="12" t="s">
        <v>134</v>
      </c>
      <c r="B33" s="12" t="s">
        <v>135</v>
      </c>
      <c r="C33" s="9">
        <v>2105</v>
      </c>
      <c r="D33" s="9">
        <v>2221</v>
      </c>
      <c r="E33" s="9">
        <v>2448</v>
      </c>
      <c r="F33" s="9">
        <v>2433</v>
      </c>
      <c r="G33" s="9">
        <v>2628</v>
      </c>
      <c r="H33" s="9">
        <v>2671</v>
      </c>
      <c r="I33" s="9">
        <v>2721</v>
      </c>
      <c r="J33" s="9">
        <v>2398</v>
      </c>
      <c r="K33" s="9">
        <v>2345</v>
      </c>
      <c r="L33" s="9">
        <v>2532</v>
      </c>
      <c r="M33" s="9">
        <v>2442</v>
      </c>
      <c r="N33" s="9">
        <v>2359</v>
      </c>
      <c r="O33" s="9">
        <v>2452</v>
      </c>
      <c r="P33" s="9">
        <v>2731</v>
      </c>
      <c r="Q33" s="9">
        <v>7392</v>
      </c>
      <c r="R33" s="9">
        <v>7783</v>
      </c>
      <c r="S33" s="9">
        <v>3049</v>
      </c>
      <c r="T33" s="9">
        <v>3461</v>
      </c>
      <c r="U33" s="9">
        <v>4007</v>
      </c>
      <c r="V33" s="9">
        <v>4227</v>
      </c>
      <c r="W33" s="9">
        <v>4733</v>
      </c>
      <c r="X33" s="9">
        <v>5507</v>
      </c>
      <c r="Y33" s="9">
        <v>5680</v>
      </c>
    </row>
  </sheetData>
  <sortState xmlns:xlrd2="http://schemas.microsoft.com/office/spreadsheetml/2017/richdata2" ref="A2:X33">
    <sortCondition ref="B2:B33"/>
  </sortState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72990-2A39-44E0-BE50-46F2A5602A77}">
  <dimension ref="A1:G65"/>
  <sheetViews>
    <sheetView zoomScale="80" zoomScaleNormal="80" workbookViewId="0"/>
  </sheetViews>
  <sheetFormatPr defaultRowHeight="12.75" x14ac:dyDescent="0.2"/>
  <cols>
    <col min="1" max="1" width="26.7109375" customWidth="1"/>
    <col min="2" max="2" width="18.42578125" bestFit="1" customWidth="1"/>
    <col min="3" max="3" width="25.28515625" bestFit="1" customWidth="1"/>
    <col min="4" max="4" width="37.42578125" bestFit="1" customWidth="1"/>
    <col min="6" max="6" width="18.42578125" bestFit="1" customWidth="1"/>
    <col min="7" max="7" width="25.28515625" bestFit="1" customWidth="1"/>
  </cols>
  <sheetData>
    <row r="1" spans="1:7" ht="21" x14ac:dyDescent="0.2">
      <c r="A1" s="2" t="s">
        <v>66</v>
      </c>
    </row>
    <row r="5" spans="1:7" x14ac:dyDescent="0.2">
      <c r="B5" s="3" t="s">
        <v>67</v>
      </c>
      <c r="C5" s="19" t="s">
        <v>69</v>
      </c>
      <c r="D5" s="19" t="s">
        <v>70</v>
      </c>
      <c r="F5" s="3" t="s">
        <v>67</v>
      </c>
      <c r="G5" s="19" t="s">
        <v>69</v>
      </c>
    </row>
    <row r="6" spans="1:7" x14ac:dyDescent="0.2">
      <c r="B6" s="19" t="s">
        <v>179</v>
      </c>
      <c r="C6" s="5">
        <v>73161</v>
      </c>
      <c r="D6" s="5">
        <v>58466</v>
      </c>
      <c r="F6" s="19" t="s">
        <v>7</v>
      </c>
      <c r="G6" s="5">
        <v>60102</v>
      </c>
    </row>
    <row r="7" spans="1:7" x14ac:dyDescent="0.2">
      <c r="B7" s="19" t="s">
        <v>180</v>
      </c>
      <c r="C7" s="5">
        <v>72743</v>
      </c>
      <c r="D7" s="5">
        <v>58931</v>
      </c>
      <c r="F7" s="19" t="s">
        <v>20</v>
      </c>
      <c r="G7" s="5">
        <v>93535</v>
      </c>
    </row>
    <row r="8" spans="1:7" x14ac:dyDescent="0.2">
      <c r="B8" s="19" t="s">
        <v>181</v>
      </c>
      <c r="C8" s="5">
        <v>72212</v>
      </c>
      <c r="D8" s="5">
        <v>58536</v>
      </c>
      <c r="F8" s="19" t="s">
        <v>32</v>
      </c>
      <c r="G8" s="5">
        <v>93708</v>
      </c>
    </row>
    <row r="9" spans="1:7" x14ac:dyDescent="0.2">
      <c r="B9" s="19" t="s">
        <v>182</v>
      </c>
      <c r="C9" s="5">
        <v>72580</v>
      </c>
      <c r="D9" s="5">
        <v>57666</v>
      </c>
      <c r="F9" s="19" t="s">
        <v>44</v>
      </c>
      <c r="G9" s="5">
        <v>94714</v>
      </c>
    </row>
    <row r="10" spans="1:7" x14ac:dyDescent="0.2">
      <c r="B10" s="19" t="s">
        <v>183</v>
      </c>
      <c r="C10" s="5">
        <v>73205</v>
      </c>
      <c r="D10" s="5">
        <v>56781</v>
      </c>
      <c r="F10" s="19" t="s">
        <v>57</v>
      </c>
      <c r="G10" s="5">
        <v>85152</v>
      </c>
    </row>
    <row r="11" spans="1:7" x14ac:dyDescent="0.2">
      <c r="B11" s="19" t="s">
        <v>184</v>
      </c>
      <c r="C11" s="5">
        <v>73885</v>
      </c>
      <c r="D11" s="5">
        <v>56959</v>
      </c>
      <c r="F11" s="19" t="s">
        <v>12</v>
      </c>
      <c r="G11" s="5">
        <v>76791</v>
      </c>
    </row>
    <row r="12" spans="1:7" x14ac:dyDescent="0.2">
      <c r="B12" s="19" t="s">
        <v>185</v>
      </c>
      <c r="C12" s="5">
        <v>74627</v>
      </c>
      <c r="D12" s="5">
        <v>57787</v>
      </c>
      <c r="F12" s="19" t="s">
        <v>24</v>
      </c>
      <c r="G12" s="5">
        <v>106773</v>
      </c>
    </row>
    <row r="13" spans="1:7" x14ac:dyDescent="0.2">
      <c r="B13" s="19" t="s">
        <v>186</v>
      </c>
      <c r="C13" s="5">
        <v>74376</v>
      </c>
      <c r="D13" s="5">
        <v>58545</v>
      </c>
      <c r="F13" s="19" t="s">
        <v>36</v>
      </c>
      <c r="G13" s="5">
        <v>95528</v>
      </c>
    </row>
    <row r="14" spans="1:7" x14ac:dyDescent="0.2">
      <c r="B14" s="19" t="s">
        <v>187</v>
      </c>
      <c r="C14" s="5">
        <v>74237</v>
      </c>
      <c r="D14" s="5">
        <v>58675</v>
      </c>
      <c r="F14" s="19" t="s">
        <v>48</v>
      </c>
      <c r="G14" s="5">
        <v>97185</v>
      </c>
    </row>
    <row r="15" spans="1:7" x14ac:dyDescent="0.2">
      <c r="B15" s="19" t="s">
        <v>188</v>
      </c>
      <c r="C15" s="5">
        <v>73911</v>
      </c>
      <c r="D15" s="5">
        <v>57876</v>
      </c>
      <c r="F15" s="19" t="s">
        <v>16</v>
      </c>
      <c r="G15" s="5">
        <v>78502</v>
      </c>
    </row>
    <row r="16" spans="1:7" x14ac:dyDescent="0.2">
      <c r="B16" s="19" t="s">
        <v>189</v>
      </c>
      <c r="C16" s="5">
        <v>73984</v>
      </c>
      <c r="D16" s="5">
        <v>57012</v>
      </c>
      <c r="F16" s="19" t="s">
        <v>28</v>
      </c>
      <c r="G16" s="5">
        <v>78418</v>
      </c>
    </row>
    <row r="17" spans="2:7" x14ac:dyDescent="0.2">
      <c r="B17" s="19" t="s">
        <v>190</v>
      </c>
      <c r="C17" s="5">
        <v>73835</v>
      </c>
      <c r="D17" s="5">
        <v>56710</v>
      </c>
      <c r="F17" s="19" t="s">
        <v>40</v>
      </c>
      <c r="G17" s="5">
        <v>83656</v>
      </c>
    </row>
    <row r="18" spans="2:7" x14ac:dyDescent="0.2">
      <c r="B18" s="19" t="s">
        <v>191</v>
      </c>
      <c r="C18" s="5">
        <v>74035</v>
      </c>
      <c r="D18" s="5">
        <v>57379</v>
      </c>
      <c r="F18" s="19" t="s">
        <v>53</v>
      </c>
      <c r="G18" s="5">
        <v>84442</v>
      </c>
    </row>
    <row r="19" spans="2:7" x14ac:dyDescent="0.2">
      <c r="B19" s="19" t="s">
        <v>192</v>
      </c>
      <c r="C19" s="5">
        <v>74172</v>
      </c>
      <c r="D19" s="5">
        <v>57867</v>
      </c>
      <c r="F19" s="19" t="s">
        <v>5</v>
      </c>
      <c r="G19" s="5">
        <v>55289</v>
      </c>
    </row>
    <row r="20" spans="2:7" x14ac:dyDescent="0.2">
      <c r="B20" s="19" t="s">
        <v>193</v>
      </c>
      <c r="C20" s="5">
        <v>74208</v>
      </c>
      <c r="D20" s="5">
        <v>57096</v>
      </c>
      <c r="F20" s="19" t="s">
        <v>18</v>
      </c>
      <c r="G20" s="5">
        <v>92347</v>
      </c>
    </row>
    <row r="21" spans="2:7" x14ac:dyDescent="0.2">
      <c r="B21" s="19" t="s">
        <v>194</v>
      </c>
      <c r="C21" s="5">
        <v>73773</v>
      </c>
      <c r="D21" s="5">
        <v>57707</v>
      </c>
      <c r="F21" s="19" t="s">
        <v>30</v>
      </c>
      <c r="G21" s="5">
        <v>91533</v>
      </c>
    </row>
    <row r="22" spans="2:7" x14ac:dyDescent="0.2">
      <c r="B22" s="19" t="s">
        <v>195</v>
      </c>
      <c r="C22" s="5">
        <v>73384</v>
      </c>
      <c r="D22" s="5">
        <v>57170</v>
      </c>
      <c r="F22" s="19" t="s">
        <v>42</v>
      </c>
      <c r="G22" s="5">
        <v>94728</v>
      </c>
    </row>
    <row r="23" spans="2:7" x14ac:dyDescent="0.2">
      <c r="B23" s="19" t="s">
        <v>196</v>
      </c>
      <c r="C23" s="5">
        <v>72617</v>
      </c>
      <c r="D23" s="5">
        <v>56116</v>
      </c>
      <c r="F23" s="19" t="s">
        <v>55</v>
      </c>
      <c r="G23" s="5">
        <v>99172</v>
      </c>
    </row>
    <row r="24" spans="2:7" x14ac:dyDescent="0.2">
      <c r="B24" s="19" t="s">
        <v>197</v>
      </c>
      <c r="C24" s="5">
        <v>72783</v>
      </c>
      <c r="D24" s="5">
        <v>55523</v>
      </c>
      <c r="F24" s="19" t="s">
        <v>3</v>
      </c>
      <c r="G24" s="5">
        <v>50957</v>
      </c>
    </row>
    <row r="25" spans="2:7" x14ac:dyDescent="0.2">
      <c r="B25" s="19" t="s">
        <v>198</v>
      </c>
      <c r="C25" s="5">
        <v>73468</v>
      </c>
      <c r="D25" s="5">
        <v>55352</v>
      </c>
      <c r="F25" s="19" t="s">
        <v>17</v>
      </c>
      <c r="G25" s="5">
        <v>82426</v>
      </c>
    </row>
    <row r="26" spans="2:7" x14ac:dyDescent="0.2">
      <c r="B26" s="19" t="s">
        <v>199</v>
      </c>
      <c r="C26" s="5">
        <v>73840</v>
      </c>
      <c r="D26" s="5">
        <v>56529</v>
      </c>
      <c r="F26" s="19" t="s">
        <v>29</v>
      </c>
      <c r="G26" s="5">
        <v>87568</v>
      </c>
    </row>
    <row r="27" spans="2:7" x14ac:dyDescent="0.2">
      <c r="B27" s="19" t="s">
        <v>200</v>
      </c>
      <c r="C27" s="5">
        <v>72097</v>
      </c>
      <c r="D27" s="5">
        <v>57501</v>
      </c>
      <c r="F27" s="19" t="s">
        <v>41</v>
      </c>
      <c r="G27" s="5">
        <v>93172</v>
      </c>
    </row>
    <row r="28" spans="2:7" x14ac:dyDescent="0.2">
      <c r="B28" s="19" t="s">
        <v>201</v>
      </c>
      <c r="C28" s="5">
        <v>73661</v>
      </c>
      <c r="D28" s="5">
        <v>55686</v>
      </c>
      <c r="F28" s="19" t="s">
        <v>54</v>
      </c>
      <c r="G28" s="5">
        <v>89988</v>
      </c>
    </row>
    <row r="29" spans="2:7" x14ac:dyDescent="0.2">
      <c r="B29" s="19" t="s">
        <v>202</v>
      </c>
      <c r="C29" s="5">
        <v>74426</v>
      </c>
      <c r="D29" s="5">
        <v>56248</v>
      </c>
      <c r="F29" s="19" t="s">
        <v>11</v>
      </c>
      <c r="G29" s="5">
        <v>76239</v>
      </c>
    </row>
    <row r="30" spans="2:7" x14ac:dyDescent="0.2">
      <c r="B30" s="19" t="s">
        <v>203</v>
      </c>
      <c r="C30" s="5">
        <v>75583</v>
      </c>
      <c r="D30" s="5">
        <v>56413</v>
      </c>
      <c r="F30" s="19" t="s">
        <v>23</v>
      </c>
      <c r="G30" s="5">
        <v>112023</v>
      </c>
    </row>
    <row r="31" spans="2:7" x14ac:dyDescent="0.2">
      <c r="B31" s="19" t="s">
        <v>204</v>
      </c>
      <c r="C31" s="5">
        <v>74539</v>
      </c>
      <c r="D31" s="5">
        <v>55556</v>
      </c>
      <c r="F31" s="19" t="s">
        <v>35</v>
      </c>
      <c r="G31" s="5">
        <v>101069</v>
      </c>
    </row>
    <row r="32" spans="2:7" x14ac:dyDescent="0.2">
      <c r="B32" s="19" t="s">
        <v>205</v>
      </c>
      <c r="C32" s="5">
        <v>74527</v>
      </c>
      <c r="D32" s="5">
        <v>55899</v>
      </c>
      <c r="F32" s="19" t="s">
        <v>47</v>
      </c>
      <c r="G32" s="5">
        <v>105588</v>
      </c>
    </row>
    <row r="33" spans="2:7" x14ac:dyDescent="0.2">
      <c r="B33" s="19" t="s">
        <v>206</v>
      </c>
      <c r="C33" s="5">
        <v>73079</v>
      </c>
      <c r="D33" s="5">
        <v>55160</v>
      </c>
      <c r="F33" s="19" t="s">
        <v>10</v>
      </c>
      <c r="G33" s="5">
        <v>79897</v>
      </c>
    </row>
    <row r="34" spans="2:7" x14ac:dyDescent="0.2">
      <c r="B34" s="19" t="s">
        <v>207</v>
      </c>
      <c r="C34" s="5">
        <v>71701</v>
      </c>
      <c r="D34" s="5">
        <v>55364</v>
      </c>
      <c r="F34" s="19" t="s">
        <v>22</v>
      </c>
      <c r="G34" s="5">
        <v>110023</v>
      </c>
    </row>
    <row r="35" spans="2:7" x14ac:dyDescent="0.2">
      <c r="B35" s="19" t="s">
        <v>208</v>
      </c>
      <c r="C35" s="5">
        <v>69859</v>
      </c>
      <c r="D35" s="5">
        <v>56036</v>
      </c>
      <c r="F35" s="19" t="s">
        <v>34</v>
      </c>
      <c r="G35" s="5">
        <v>98647</v>
      </c>
    </row>
    <row r="36" spans="2:7" x14ac:dyDescent="0.2">
      <c r="B36" s="19" t="s">
        <v>68</v>
      </c>
      <c r="C36" s="5">
        <v>2204508</v>
      </c>
      <c r="D36" s="5">
        <v>1708546</v>
      </c>
      <c r="F36" s="19" t="s">
        <v>46</v>
      </c>
      <c r="G36" s="5">
        <v>109339</v>
      </c>
    </row>
    <row r="37" spans="2:7" x14ac:dyDescent="0.2">
      <c r="F37" s="19" t="s">
        <v>60</v>
      </c>
      <c r="G37" s="5">
        <v>74164</v>
      </c>
    </row>
    <row r="38" spans="2:7" x14ac:dyDescent="0.2">
      <c r="F38" s="19" t="s">
        <v>6</v>
      </c>
      <c r="G38" s="5">
        <v>57249</v>
      </c>
    </row>
    <row r="39" spans="2:7" x14ac:dyDescent="0.2">
      <c r="F39" s="19" t="s">
        <v>19</v>
      </c>
      <c r="G39" s="5">
        <v>99776</v>
      </c>
    </row>
    <row r="40" spans="2:7" x14ac:dyDescent="0.2">
      <c r="F40" s="19" t="s">
        <v>31</v>
      </c>
      <c r="G40" s="5">
        <v>90148</v>
      </c>
    </row>
    <row r="41" spans="2:7" x14ac:dyDescent="0.2">
      <c r="F41" s="19" t="s">
        <v>43</v>
      </c>
      <c r="G41" s="5">
        <v>100295</v>
      </c>
    </row>
    <row r="42" spans="2:7" x14ac:dyDescent="0.2">
      <c r="F42" s="19" t="s">
        <v>56</v>
      </c>
      <c r="G42" s="5">
        <v>100755</v>
      </c>
    </row>
    <row r="43" spans="2:7" x14ac:dyDescent="0.2">
      <c r="F43" s="19" t="s">
        <v>9</v>
      </c>
      <c r="G43" s="5">
        <v>69230</v>
      </c>
    </row>
    <row r="44" spans="2:7" x14ac:dyDescent="0.2">
      <c r="F44" s="19" t="s">
        <v>21</v>
      </c>
      <c r="G44" s="5">
        <v>95317</v>
      </c>
    </row>
    <row r="45" spans="2:7" x14ac:dyDescent="0.2">
      <c r="F45" s="19" t="s">
        <v>33</v>
      </c>
      <c r="G45" s="5">
        <v>98564</v>
      </c>
    </row>
    <row r="46" spans="2:7" x14ac:dyDescent="0.2">
      <c r="F46" s="19" t="s">
        <v>45</v>
      </c>
      <c r="G46" s="5">
        <v>105137</v>
      </c>
    </row>
    <row r="47" spans="2:7" x14ac:dyDescent="0.2">
      <c r="F47" s="19" t="s">
        <v>58</v>
      </c>
      <c r="G47" s="5">
        <v>71643</v>
      </c>
    </row>
    <row r="48" spans="2:7" x14ac:dyDescent="0.2">
      <c r="F48" s="19" t="s">
        <v>15</v>
      </c>
      <c r="G48" s="5">
        <v>83429</v>
      </c>
    </row>
    <row r="49" spans="6:7" x14ac:dyDescent="0.2">
      <c r="F49" s="19" t="s">
        <v>27</v>
      </c>
      <c r="G49" s="5">
        <v>89135</v>
      </c>
    </row>
    <row r="50" spans="6:7" x14ac:dyDescent="0.2">
      <c r="F50" s="19" t="s">
        <v>39</v>
      </c>
      <c r="G50" s="5">
        <v>97939</v>
      </c>
    </row>
    <row r="51" spans="6:7" x14ac:dyDescent="0.2">
      <c r="F51" s="19" t="s">
        <v>51</v>
      </c>
      <c r="G51" s="5">
        <v>90909</v>
      </c>
    </row>
    <row r="52" spans="6:7" x14ac:dyDescent="0.2">
      <c r="F52" s="19" t="s">
        <v>14</v>
      </c>
      <c r="G52" s="5">
        <v>81349</v>
      </c>
    </row>
    <row r="53" spans="6:7" x14ac:dyDescent="0.2">
      <c r="F53" s="19" t="s">
        <v>26</v>
      </c>
      <c r="G53" s="5">
        <v>91605</v>
      </c>
    </row>
    <row r="54" spans="6:7" x14ac:dyDescent="0.2">
      <c r="F54" s="19" t="s">
        <v>38</v>
      </c>
      <c r="G54" s="5">
        <v>99022</v>
      </c>
    </row>
    <row r="55" spans="6:7" x14ac:dyDescent="0.2">
      <c r="F55" s="19" t="s">
        <v>50</v>
      </c>
      <c r="G55" s="5">
        <v>96975</v>
      </c>
    </row>
    <row r="56" spans="6:7" x14ac:dyDescent="0.2">
      <c r="F56" s="19" t="s">
        <v>13</v>
      </c>
      <c r="G56" s="5">
        <v>78246</v>
      </c>
    </row>
    <row r="57" spans="6:7" x14ac:dyDescent="0.2">
      <c r="F57" s="19" t="s">
        <v>25</v>
      </c>
      <c r="G57" s="5">
        <v>105618</v>
      </c>
    </row>
    <row r="58" spans="6:7" x14ac:dyDescent="0.2">
      <c r="F58" s="19" t="s">
        <v>37</v>
      </c>
      <c r="G58" s="5">
        <v>100297</v>
      </c>
    </row>
    <row r="59" spans="6:7" x14ac:dyDescent="0.2">
      <c r="F59" s="19" t="s">
        <v>49</v>
      </c>
      <c r="G59" s="5">
        <v>94491</v>
      </c>
    </row>
    <row r="60" spans="6:7" x14ac:dyDescent="0.2">
      <c r="F60" s="19" t="s">
        <v>87</v>
      </c>
      <c r="G60" s="5">
        <v>81460</v>
      </c>
    </row>
    <row r="61" spans="6:7" x14ac:dyDescent="0.2">
      <c r="F61" s="19" t="s">
        <v>173</v>
      </c>
      <c r="G61" s="5">
        <v>88428</v>
      </c>
    </row>
    <row r="62" spans="6:7" x14ac:dyDescent="0.2">
      <c r="F62" s="19" t="s">
        <v>174</v>
      </c>
      <c r="G62" s="5">
        <v>98231</v>
      </c>
    </row>
    <row r="63" spans="6:7" x14ac:dyDescent="0.2">
      <c r="F63" s="19" t="s">
        <v>177</v>
      </c>
      <c r="G63" s="5">
        <v>109391</v>
      </c>
    </row>
    <row r="64" spans="6:7" x14ac:dyDescent="0.2">
      <c r="F64" s="19" t="s">
        <v>209</v>
      </c>
      <c r="G64" s="5">
        <v>109171</v>
      </c>
    </row>
    <row r="65" spans="6:7" x14ac:dyDescent="0.2">
      <c r="F65" s="19" t="s">
        <v>68</v>
      </c>
      <c r="G65" s="5">
        <v>5316485</v>
      </c>
    </row>
  </sheetData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00CD6-4221-478D-8F51-5F17FD07DF06}">
  <dimension ref="A1:D26"/>
  <sheetViews>
    <sheetView zoomScaleNormal="100" workbookViewId="0"/>
  </sheetViews>
  <sheetFormatPr defaultRowHeight="12.75" x14ac:dyDescent="0.2"/>
  <cols>
    <col min="1" max="1" width="23.42578125" customWidth="1"/>
    <col min="2" max="2" width="10" bestFit="1" customWidth="1"/>
  </cols>
  <sheetData>
    <row r="1" spans="1:4" ht="31.5" customHeight="1" x14ac:dyDescent="0.2">
      <c r="A1" s="2" t="s">
        <v>66</v>
      </c>
    </row>
    <row r="4" spans="1:4" x14ac:dyDescent="0.2">
      <c r="B4" s="4" t="s">
        <v>71</v>
      </c>
      <c r="C4" s="4" t="s">
        <v>41</v>
      </c>
      <c r="D4" s="5">
        <f>VLOOKUP(C4,PIVOTS!$F$6:$G$64,2,FALSE)</f>
        <v>93172</v>
      </c>
    </row>
    <row r="5" spans="1:4" x14ac:dyDescent="0.2">
      <c r="B5" s="4" t="s">
        <v>72</v>
      </c>
      <c r="C5" s="4" t="s">
        <v>42</v>
      </c>
      <c r="D5" s="5">
        <f>VLOOKUP(C5,PIVOTS!$F$6:$G$64,2,FALSE)</f>
        <v>94728</v>
      </c>
    </row>
    <row r="6" spans="1:4" x14ac:dyDescent="0.2">
      <c r="B6" s="4" t="s">
        <v>73</v>
      </c>
      <c r="C6" s="4" t="s">
        <v>43</v>
      </c>
      <c r="D6" s="5">
        <f>VLOOKUP(C6,PIVOTS!$F$6:$G$64,2,FALSE)</f>
        <v>100295</v>
      </c>
    </row>
    <row r="7" spans="1:4" x14ac:dyDescent="0.2">
      <c r="B7" s="4" t="s">
        <v>74</v>
      </c>
      <c r="C7" s="4" t="s">
        <v>44</v>
      </c>
      <c r="D7" s="5">
        <f>VLOOKUP(C7,PIVOTS!$F$6:$G$64,2,FALSE)</f>
        <v>94714</v>
      </c>
    </row>
    <row r="8" spans="1:4" x14ac:dyDescent="0.2">
      <c r="B8" s="4" t="s">
        <v>75</v>
      </c>
      <c r="C8" s="4" t="s">
        <v>45</v>
      </c>
      <c r="D8" s="5">
        <f>VLOOKUP(C8,PIVOTS!$F$6:$G$64,2,FALSE)</f>
        <v>105137</v>
      </c>
    </row>
    <row r="9" spans="1:4" x14ac:dyDescent="0.2">
      <c r="B9" s="4" t="s">
        <v>76</v>
      </c>
      <c r="C9" s="4" t="s">
        <v>46</v>
      </c>
      <c r="D9" s="5">
        <f>VLOOKUP(C9,PIVOTS!$F$6:$G$64,2,FALSE)</f>
        <v>109339</v>
      </c>
    </row>
    <row r="10" spans="1:4" x14ac:dyDescent="0.2">
      <c r="B10" s="4" t="s">
        <v>77</v>
      </c>
      <c r="C10" s="4" t="s">
        <v>47</v>
      </c>
      <c r="D10" s="5">
        <f>VLOOKUP(C10,PIVOTS!$F$6:$G$64,2,FALSE)</f>
        <v>105588</v>
      </c>
    </row>
    <row r="11" spans="1:4" x14ac:dyDescent="0.2">
      <c r="B11" s="4" t="s">
        <v>78</v>
      </c>
      <c r="C11" s="4" t="s">
        <v>48</v>
      </c>
      <c r="D11" s="5">
        <f>VLOOKUP(C11,PIVOTS!$F$6:$G$64,2,FALSE)</f>
        <v>97185</v>
      </c>
    </row>
    <row r="12" spans="1:4" x14ac:dyDescent="0.2">
      <c r="B12" s="4" t="s">
        <v>79</v>
      </c>
      <c r="C12" s="4" t="s">
        <v>49</v>
      </c>
      <c r="D12" s="5">
        <f>VLOOKUP(C12,PIVOTS!$F$6:$G$64,2,FALSE)</f>
        <v>94491</v>
      </c>
    </row>
    <row r="13" spans="1:4" x14ac:dyDescent="0.2">
      <c r="B13" s="4" t="s">
        <v>80</v>
      </c>
      <c r="C13" s="4" t="s">
        <v>50</v>
      </c>
      <c r="D13" s="5">
        <f>VLOOKUP(C13,PIVOTS!$F$6:$G$64,2,FALSE)</f>
        <v>96975</v>
      </c>
    </row>
    <row r="14" spans="1:4" x14ac:dyDescent="0.2">
      <c r="B14" s="4" t="s">
        <v>81</v>
      </c>
      <c r="C14" s="4" t="s">
        <v>51</v>
      </c>
      <c r="D14" s="5">
        <f>VLOOKUP(C14,PIVOTS!$F$6:$G$64,2,FALSE)</f>
        <v>90909</v>
      </c>
    </row>
    <row r="15" spans="1:4" x14ac:dyDescent="0.2">
      <c r="B15" s="4" t="s">
        <v>82</v>
      </c>
      <c r="C15" s="4" t="s">
        <v>53</v>
      </c>
      <c r="D15" s="5">
        <f>VLOOKUP(C15,PIVOTS!$F$6:$G$64,2,FALSE)</f>
        <v>84442</v>
      </c>
    </row>
    <row r="16" spans="1:4" x14ac:dyDescent="0.2">
      <c r="C16" s="4" t="s">
        <v>54</v>
      </c>
      <c r="D16" s="5">
        <f>VLOOKUP(C16,PIVOTS!$F$6:$G$64,2,FALSE)</f>
        <v>89988</v>
      </c>
    </row>
    <row r="17" spans="3:4" x14ac:dyDescent="0.2">
      <c r="C17" s="4" t="s">
        <v>55</v>
      </c>
      <c r="D17" s="5">
        <f>VLOOKUP(C17,PIVOTS!$F$6:$G$64,2,FALSE)</f>
        <v>99172</v>
      </c>
    </row>
    <row r="18" spans="3:4" x14ac:dyDescent="0.2">
      <c r="C18" s="4" t="s">
        <v>56</v>
      </c>
      <c r="D18" s="5">
        <f>VLOOKUP(C18,PIVOTS!$F$6:$G$64,2,FALSE)</f>
        <v>100755</v>
      </c>
    </row>
    <row r="19" spans="3:4" x14ac:dyDescent="0.2">
      <c r="C19" s="4" t="s">
        <v>57</v>
      </c>
      <c r="D19" s="5">
        <f>VLOOKUP(C19,PIVOTS!$F$6:$G$64,2,FALSE)</f>
        <v>85152</v>
      </c>
    </row>
    <row r="20" spans="3:4" x14ac:dyDescent="0.2">
      <c r="C20" s="4" t="s">
        <v>58</v>
      </c>
      <c r="D20" s="5">
        <f>VLOOKUP(C20,PIVOTS!$F$6:$G$64,2,FALSE)</f>
        <v>71643</v>
      </c>
    </row>
    <row r="21" spans="3:4" x14ac:dyDescent="0.2">
      <c r="C21" s="4" t="s">
        <v>60</v>
      </c>
      <c r="D21" s="5">
        <f>VLOOKUP(C21,PIVOTS!$F$6:$G$64,2,FALSE)</f>
        <v>74164</v>
      </c>
    </row>
    <row r="22" spans="3:4" x14ac:dyDescent="0.2">
      <c r="C22" s="10" t="s">
        <v>87</v>
      </c>
      <c r="D22" s="5">
        <f>VLOOKUP(C22,PIVOTS!$F$6:$G$64,2,FALSE)</f>
        <v>81460</v>
      </c>
    </row>
    <row r="23" spans="3:4" x14ac:dyDescent="0.2">
      <c r="C23" s="10" t="s">
        <v>173</v>
      </c>
      <c r="D23" s="5">
        <f>VLOOKUP(C23,PIVOTS!$F$6:$G$64,2,FALSE)</f>
        <v>88428</v>
      </c>
    </row>
    <row r="24" spans="3:4" x14ac:dyDescent="0.2">
      <c r="C24" s="14" t="s">
        <v>174</v>
      </c>
      <c r="D24" s="5">
        <f>VLOOKUP(C24,PIVOTS!$F$6:$G$64,2,FALSE)</f>
        <v>98231</v>
      </c>
    </row>
    <row r="25" spans="3:4" x14ac:dyDescent="0.2">
      <c r="C25" s="14" t="s">
        <v>177</v>
      </c>
      <c r="D25" s="5">
        <f>VLOOKUP(C25,PIVOTS!$F$6:$G$64,2,FALSE)</f>
        <v>109391</v>
      </c>
    </row>
    <row r="26" spans="3:4" x14ac:dyDescent="0.2">
      <c r="C26" s="14" t="s">
        <v>209</v>
      </c>
      <c r="D26" s="5">
        <f>VLOOKUP(C26,PIVOTS!$F$6:$G$64,2,FALSE)</f>
        <v>109171</v>
      </c>
    </row>
  </sheetData>
  <phoneticPr fontId="5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Props1.xml><?xml version="1.0" encoding="utf-8"?>
<ds:datastoreItem xmlns:ds="http://schemas.openxmlformats.org/officeDocument/2006/customXml" ds:itemID="{14EBABF7-F15C-4AD1-ADE7-3B5581DEC8C6}"/>
</file>

<file path=customXml/itemProps2.xml><?xml version="1.0" encoding="utf-8"?>
<ds:datastoreItem xmlns:ds="http://schemas.openxmlformats.org/officeDocument/2006/customXml" ds:itemID="{3B5D2DB0-DA7B-4511-8352-5307D23AB62B}"/>
</file>

<file path=customXml/itemProps3.xml><?xml version="1.0" encoding="utf-8"?>
<ds:datastoreItem xmlns:ds="http://schemas.openxmlformats.org/officeDocument/2006/customXml" ds:itemID="{16F36123-1499-45BA-9251-59109C6002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NOTES</vt:lpstr>
      <vt:lpstr>NARRATIVE</vt:lpstr>
      <vt:lpstr>Job Postings - 30 DAYS</vt:lpstr>
      <vt:lpstr>Job Postings -  MONTHLY</vt:lpstr>
      <vt:lpstr>Job Postings by District</vt:lpstr>
      <vt:lpstr>PIVOTS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 - Data Intelligence Insight Officer</dc:creator>
  <cp:lastModifiedBy>Mark Jones, Data Intelligence Insight Officer</cp:lastModifiedBy>
  <dcterms:created xsi:type="dcterms:W3CDTF">2020-07-21T11:32:07Z</dcterms:created>
  <dcterms:modified xsi:type="dcterms:W3CDTF">2020-12-22T16:09:04Z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2020-07-21T11:31:35Z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4b0995d1-7ece-4688-9a66-0000aadf0dcc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