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G:\SP Regeneration and Economy\Kent Economic Board\Kent &amp; Medway Economic Partnership\2020\17 Nov 2020\Papers\"/>
    </mc:Choice>
  </mc:AlternateContent>
  <xr:revisionPtr revIDLastSave="0" documentId="13_ncr:1_{1BA6FC31-0FF1-4361-BAD7-74219F01F8AB}" xr6:coauthVersionLast="45" xr6:coauthVersionMax="45" xr10:uidLastSave="{00000000-0000-0000-0000-000000000000}"/>
  <bookViews>
    <workbookView xWindow="-120" yWindow="-120" windowWidth="29040" windowHeight="15840" xr2:uid="{00000000-000D-0000-FFFF-FFFF00000000}"/>
  </bookViews>
  <sheets>
    <sheet name="Summar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 i="1" l="1"/>
  <c r="F10" i="1"/>
</calcChain>
</file>

<file path=xl/sharedStrings.xml><?xml version="1.0" encoding="utf-8"?>
<sst xmlns="http://schemas.openxmlformats.org/spreadsheetml/2006/main" count="102" uniqueCount="62">
  <si>
    <t>Federated Area</t>
  </si>
  <si>
    <t>Existing LGF allocation</t>
  </si>
  <si>
    <t>Additional LGF requested</t>
  </si>
  <si>
    <t>% of LGF allocation spent to date</t>
  </si>
  <si>
    <t>Can the project proceed without additional LGF funding?</t>
  </si>
  <si>
    <t>KMEP</t>
  </si>
  <si>
    <t>OSE</t>
  </si>
  <si>
    <t>Success Essex</t>
  </si>
  <si>
    <t>TES</t>
  </si>
  <si>
    <t>Federated Area priority ranking</t>
  </si>
  <si>
    <t>Comments</t>
  </si>
  <si>
    <t>Estimated value for money of project</t>
  </si>
  <si>
    <t>Expected to remain comfortably above 2:1</t>
  </si>
  <si>
    <t>Expected to be around 2:1</t>
  </si>
  <si>
    <t>Expected to fall below 2:1</t>
  </si>
  <si>
    <t>Project benefits increased</t>
  </si>
  <si>
    <t>Project benefits unchanged</t>
  </si>
  <si>
    <t>Project benefits reduced</t>
  </si>
  <si>
    <t>Strength of case for requesting additional LGF funding</t>
  </si>
  <si>
    <t>Strong - meets all conditions of LGF COVID response fund</t>
  </si>
  <si>
    <t>Medium - meets some of the conditions of the LGF COVID response fund</t>
  </si>
  <si>
    <t>Weak - does not meet the conditions of the LGF COVID response fund</t>
  </si>
  <si>
    <t>Yes, but with an adverse impact on the project</t>
  </si>
  <si>
    <t>Remaining barriers to project delivery</t>
  </si>
  <si>
    <t>Yes - there are remaining barriers to project delivery</t>
  </si>
  <si>
    <t>No - there are no remaining barriers to project delivery</t>
  </si>
  <si>
    <t>LGF COVID-19 response fund - Summary</t>
  </si>
  <si>
    <t>Project name</t>
  </si>
  <si>
    <t>Brief project description (circa 50 words)</t>
  </si>
  <si>
    <t>Kent and Medway Engineering, Design, Growth and Enterprise (EDGE) Hub</t>
  </si>
  <si>
    <t>The EDGE Hub is a partnership-based, industry-led initiative to drive high-quality economic growth in national, SELEP, and KMEP priority sectors. It establishes a new 3,588m2 state-of-the-art STEM facility in Canterbury with satellite facilities at Discovery Park, Kent Science Park, Medway Campus and other parts of Kent, to support high-value employment, growth and investment in Engineering and Technology businesses.</t>
  </si>
  <si>
    <t>Kent and Medway Medical School (KMMS)</t>
  </si>
  <si>
    <t>The project establishes the first medical school in Kent and Medway. Specifically, it delivers:
•	2,476 sqm of lecture theatre, classroom, anatomy and clinical skills simulation laboratory space at the CCCU Science, Technology, Engineering and Medicine facility; and
•	2,320 sqm of lecture theatre, IT suites, seminar rooms, meeting rooms and office space at the University of Kent campus.</t>
  </si>
  <si>
    <t>Dartford Town Centre Improvements</t>
  </si>
  <si>
    <t>A multi-phase urban regeneration project, delivering a programme of works to improve the economic performance of Dartford town centre. Works include the creation of new civic spaces, improved balance between vehicles and pedestrians by reducing traffic through pedestrian-rich areas, congestion reduction measures, and the introduction of high-quality, long-lasting materials to provide an attractive environment from which to promote increased footfall.</t>
  </si>
  <si>
    <t>East Malling Advanced Technology Horticultural Zone</t>
  </si>
  <si>
    <t>LGF delivers a new energy centre, state-of-the-art glasshouse, and new infrastructure (utility services, drainage, groundworks) for the Zone. The advanced greenhouse will host high-tech imaging, robotics, precision irrigation rigs, LED lighting and CO2 systems with the purpose of advancing horticultural agronomy. This facility will allow an increased level of innovative research projects and best practice demonstrations to be delivered in a commercially-relevant setting.</t>
  </si>
  <si>
    <t>West Kent Local Sustainable Transport Fund - Tackling Congestion (Maidstone East Access Improvements)</t>
  </si>
  <si>
    <t xml:space="preserve">The Maidstone East Access Improvements project enables refurbishment and extension of the station building to provide level access and much needed additional booking hall space to cater for future growth, as well as a new tenancy and large public realm area fronting the station with clear pedestrian links to the town centre and additional cycle storage.
</t>
  </si>
  <si>
    <t>Kent Strategic Congestion Management Programme - Dover TAP</t>
  </si>
  <si>
    <t>The Kent Strategic Congestion Management programme delivers improvements to maximise the efficiency of the local highway network, reduce congestion, and improve air quality.  At Dover, through a combination of CCTV and VMS, KCC will alert the traveling public to issues around dover so they can be avoided reducing the congestion caused and number of residents affected. The project also provides a bike scheme to ease congestion on Dover’s roads.</t>
  </si>
  <si>
    <t>KMEP TOTAL</t>
  </si>
  <si>
    <t>To be determined - 17 Nov</t>
  </si>
  <si>
    <t>£6,120,000
(100%)</t>
  </si>
  <si>
    <t>£8,000,000
(100%)</t>
  </si>
  <si>
    <t>£0
(0% - legal agreement can only be sealed following planning consent award)</t>
  </si>
  <si>
    <t>£4,125,000
(84%)</t>
  </si>
  <si>
    <t>£3,100,000
(66%)</t>
  </si>
  <si>
    <t>% of original LGF ask</t>
  </si>
  <si>
    <t>16.7%</t>
  </si>
  <si>
    <t>11.1%</t>
  </si>
  <si>
    <t>18.9%</t>
  </si>
  <si>
    <t>15.8%</t>
  </si>
  <si>
    <t>3.0%</t>
  </si>
  <si>
    <t>2.1%</t>
  </si>
  <si>
    <t>Impact on project benefits (if additional LGF awarded)</t>
  </si>
  <si>
    <t>Original BCR value</t>
  </si>
  <si>
    <t>Approximate new BCR value</t>
  </si>
  <si>
    <t>2.15 
or above</t>
  </si>
  <si>
    <t>Barrier = Planning consent due early November 2020.</t>
  </si>
  <si>
    <t>Barrier = Network Rail would need to seek internal Investment Authority and amendments to the funding agreement</t>
  </si>
  <si>
    <t>£3,200,000
(74%)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</si>
</sst>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64" formatCode="&quot;£&quot;#,##0"/>
    <numFmt numFmtId="165" formatCode="0.0"/>
  </numFmts>
  <fonts count="5" x14ac:knownFonts="1">
    <font>
      <sz val="11"/>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b/>
      <u/>
      <sz val="10"/>
      <color theme="1"/>
      <name val="Calibri"/>
      <family val="2"/>
      <scheme val="minor"/>
    </font>
  </fonts>
  <fills count="7">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FFFF0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7">
    <xf numFmtId="0" fontId="0" fillId="0" borderId="0" xfId="0"/>
    <xf numFmtId="0" fontId="2" fillId="0" borderId="0" xfId="0" applyFont="1"/>
    <xf numFmtId="0" fontId="3" fillId="0" borderId="0" xfId="0" applyFont="1"/>
    <xf numFmtId="0" fontId="3" fillId="0" borderId="2" xfId="0" applyFont="1" applyBorder="1" applyAlignment="1">
      <alignment horizontal="center"/>
    </xf>
    <xf numFmtId="0" fontId="3" fillId="0" borderId="2" xfId="0" applyFont="1" applyBorder="1"/>
    <xf numFmtId="0" fontId="3" fillId="2" borderId="1" xfId="0" applyFont="1" applyFill="1" applyBorder="1" applyAlignment="1">
      <alignment vertical="center" wrapText="1"/>
    </xf>
    <xf numFmtId="0" fontId="3" fillId="2" borderId="1" xfId="0" applyFont="1" applyFill="1" applyBorder="1" applyAlignment="1">
      <alignment vertical="center"/>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0" xfId="0" applyFont="1" applyAlignment="1">
      <alignment vertical="center"/>
    </xf>
    <xf numFmtId="0" fontId="3" fillId="0" borderId="1" xfId="0" applyFont="1" applyBorder="1" applyAlignment="1">
      <alignment vertical="top" wrapText="1"/>
    </xf>
    <xf numFmtId="0" fontId="3" fillId="0" borderId="1" xfId="0" applyFont="1" applyBorder="1" applyAlignment="1">
      <alignment horizontal="center" vertical="center" wrapText="1"/>
    </xf>
    <xf numFmtId="164" fontId="3" fillId="0" borderId="1" xfId="0" applyNumberFormat="1" applyFont="1" applyBorder="1" applyAlignment="1">
      <alignment horizontal="center" vertical="center"/>
    </xf>
    <xf numFmtId="164" fontId="3" fillId="0" borderId="1" xfId="0" applyNumberFormat="1" applyFont="1" applyBorder="1" applyAlignment="1">
      <alignment horizontal="center" vertical="center" wrapText="1"/>
    </xf>
    <xf numFmtId="6" fontId="3" fillId="6" borderId="1" xfId="0" applyNumberFormat="1" applyFont="1" applyFill="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vertical="center" wrapText="1"/>
    </xf>
    <xf numFmtId="164" fontId="3" fillId="6" borderId="1" xfId="0" applyNumberFormat="1" applyFont="1" applyFill="1" applyBorder="1" applyAlignment="1">
      <alignment horizontal="center" vertical="center"/>
    </xf>
    <xf numFmtId="165" fontId="3" fillId="0" borderId="1" xfId="0" applyNumberFormat="1" applyFont="1" applyBorder="1" applyAlignment="1">
      <alignment horizontal="center" vertical="center"/>
    </xf>
    <xf numFmtId="164" fontId="2" fillId="6" borderId="1" xfId="0" applyNumberFormat="1" applyFont="1" applyFill="1" applyBorder="1" applyAlignment="1">
      <alignment horizontal="center" vertical="center"/>
    </xf>
    <xf numFmtId="0" fontId="3" fillId="0" borderId="2" xfId="0" applyFont="1" applyBorder="1" applyAlignment="1">
      <alignment horizontal="center"/>
    </xf>
    <xf numFmtId="0" fontId="3" fillId="0" borderId="2" xfId="0" applyFont="1" applyBorder="1" applyAlignment="1"/>
    <xf numFmtId="0" fontId="4" fillId="0" borderId="3" xfId="0" applyFont="1" applyBorder="1" applyAlignment="1">
      <alignment horizontal="left" vertical="top" wrapText="1"/>
    </xf>
    <xf numFmtId="0" fontId="4" fillId="0" borderId="4" xfId="0" applyFont="1" applyBorder="1" applyAlignment="1">
      <alignment horizontal="left" vertical="top" wrapText="1"/>
    </xf>
  </cellXfs>
  <cellStyles count="1">
    <cellStyle name="Normal" xfId="0" builtinId="0"/>
  </cellStyles>
  <dxfs count="19">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00B050"/>
        </patternFill>
      </fill>
    </dxf>
    <dxf>
      <fill>
        <patternFill>
          <bgColor rgb="FFFF00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79998168889431442"/>
  </sheetPr>
  <dimension ref="B1:S26"/>
  <sheetViews>
    <sheetView tabSelected="1" topLeftCell="A5" zoomScale="80" zoomScaleNormal="80" workbookViewId="0">
      <selection activeCell="O8" sqref="O8"/>
    </sheetView>
  </sheetViews>
  <sheetFormatPr defaultRowHeight="12.75" x14ac:dyDescent="0.2"/>
  <cols>
    <col min="1" max="1" width="3.140625" style="2" customWidth="1"/>
    <col min="2" max="2" width="36.7109375" style="2" customWidth="1"/>
    <col min="3" max="3" width="49.28515625" style="2" customWidth="1"/>
    <col min="4" max="4" width="14.85546875" style="2" bestFit="1" customWidth="1"/>
    <col min="5" max="5" width="12.28515625" style="2" customWidth="1"/>
    <col min="6" max="6" width="14.140625" style="2" customWidth="1"/>
    <col min="7" max="7" width="13.42578125" style="2" customWidth="1"/>
    <col min="8" max="9" width="13.5703125" style="2" customWidth="1"/>
    <col min="10" max="10" width="15.85546875" style="2" customWidth="1"/>
    <col min="11" max="11" width="13.42578125" style="2" customWidth="1"/>
    <col min="12" max="14" width="18.7109375" style="2" customWidth="1"/>
    <col min="15" max="15" width="22.140625" style="2" customWidth="1"/>
    <col min="16" max="16" width="21" style="2" customWidth="1"/>
    <col min="17" max="17" width="30.7109375" style="2" customWidth="1"/>
    <col min="18" max="18" width="9.140625" style="2"/>
    <col min="19" max="19" width="9.140625" style="2" hidden="1" customWidth="1"/>
    <col min="20" max="16384" width="9.140625" style="2"/>
  </cols>
  <sheetData>
    <row r="1" spans="2:19" x14ac:dyDescent="0.2">
      <c r="B1" s="1" t="s">
        <v>26</v>
      </c>
      <c r="C1" s="1"/>
    </row>
    <row r="2" spans="2:19" x14ac:dyDescent="0.2">
      <c r="B2" s="23"/>
      <c r="C2" s="23"/>
      <c r="D2" s="23"/>
      <c r="E2" s="23"/>
      <c r="F2" s="23"/>
      <c r="G2" s="23"/>
      <c r="H2" s="23"/>
      <c r="I2" s="23"/>
      <c r="J2" s="24"/>
      <c r="K2" s="23"/>
      <c r="L2" s="23"/>
      <c r="M2" s="3"/>
      <c r="N2" s="3"/>
      <c r="O2" s="23"/>
      <c r="P2" s="23"/>
      <c r="Q2" s="4"/>
    </row>
    <row r="3" spans="2:19" s="12" customFormat="1" ht="105.75" customHeight="1" x14ac:dyDescent="0.25">
      <c r="B3" s="5" t="s">
        <v>27</v>
      </c>
      <c r="C3" s="5" t="s">
        <v>28</v>
      </c>
      <c r="D3" s="6" t="s">
        <v>0</v>
      </c>
      <c r="E3" s="7" t="s">
        <v>9</v>
      </c>
      <c r="F3" s="5" t="s">
        <v>1</v>
      </c>
      <c r="G3" s="7" t="s">
        <v>3</v>
      </c>
      <c r="H3" s="8" t="s">
        <v>2</v>
      </c>
      <c r="I3" s="8" t="s">
        <v>48</v>
      </c>
      <c r="J3" s="8" t="s">
        <v>18</v>
      </c>
      <c r="K3" s="9" t="s">
        <v>55</v>
      </c>
      <c r="L3" s="9" t="s">
        <v>56</v>
      </c>
      <c r="M3" s="9" t="s">
        <v>57</v>
      </c>
      <c r="N3" s="9" t="s">
        <v>11</v>
      </c>
      <c r="O3" s="10" t="s">
        <v>4</v>
      </c>
      <c r="P3" s="10" t="s">
        <v>23</v>
      </c>
      <c r="Q3" s="11" t="s">
        <v>10</v>
      </c>
    </row>
    <row r="4" spans="2:19" s="12" customFormat="1" ht="118.5" customHeight="1" x14ac:dyDescent="0.25">
      <c r="B4" s="13" t="s">
        <v>29</v>
      </c>
      <c r="C4" s="13" t="s">
        <v>30</v>
      </c>
      <c r="D4" s="11" t="s">
        <v>5</v>
      </c>
      <c r="E4" s="14" t="s">
        <v>42</v>
      </c>
      <c r="F4" s="15">
        <v>6120000</v>
      </c>
      <c r="G4" s="16" t="s">
        <v>43</v>
      </c>
      <c r="H4" s="17">
        <v>1224000</v>
      </c>
      <c r="I4" s="18" t="s">
        <v>49</v>
      </c>
      <c r="J4" s="14" t="s">
        <v>19</v>
      </c>
      <c r="K4" s="14" t="s">
        <v>16</v>
      </c>
      <c r="L4" s="11">
        <v>2.2799999999999998</v>
      </c>
      <c r="M4" s="11">
        <v>2.25</v>
      </c>
      <c r="N4" s="14" t="s">
        <v>12</v>
      </c>
      <c r="O4" s="14" t="s">
        <v>22</v>
      </c>
      <c r="P4" s="14" t="s">
        <v>25</v>
      </c>
      <c r="Q4" s="19"/>
    </row>
    <row r="5" spans="2:19" s="12" customFormat="1" ht="123" customHeight="1" x14ac:dyDescent="0.25">
      <c r="B5" s="13" t="s">
        <v>31</v>
      </c>
      <c r="C5" s="13" t="s">
        <v>32</v>
      </c>
      <c r="D5" s="11" t="s">
        <v>5</v>
      </c>
      <c r="E5" s="14" t="s">
        <v>42</v>
      </c>
      <c r="F5" s="15">
        <v>8000000</v>
      </c>
      <c r="G5" s="16" t="s">
        <v>44</v>
      </c>
      <c r="H5" s="20">
        <v>1000000</v>
      </c>
      <c r="I5" s="18" t="s">
        <v>50</v>
      </c>
      <c r="J5" s="14" t="s">
        <v>19</v>
      </c>
      <c r="K5" s="14" t="s">
        <v>16</v>
      </c>
      <c r="L5" s="11">
        <v>2.42</v>
      </c>
      <c r="M5" s="14" t="s">
        <v>58</v>
      </c>
      <c r="N5" s="14" t="s">
        <v>12</v>
      </c>
      <c r="O5" s="14" t="s">
        <v>22</v>
      </c>
      <c r="P5" s="14" t="s">
        <v>25</v>
      </c>
      <c r="Q5" s="19"/>
    </row>
    <row r="6" spans="2:19" s="12" customFormat="1" ht="123" customHeight="1" x14ac:dyDescent="0.25">
      <c r="B6" s="13" t="s">
        <v>33</v>
      </c>
      <c r="C6" s="13" t="s">
        <v>34</v>
      </c>
      <c r="D6" s="11" t="s">
        <v>5</v>
      </c>
      <c r="E6" s="14" t="s">
        <v>42</v>
      </c>
      <c r="F6" s="15">
        <v>4300000</v>
      </c>
      <c r="G6" s="14" t="s">
        <v>61</v>
      </c>
      <c r="H6" s="20">
        <v>1000000</v>
      </c>
      <c r="I6" s="18" t="s">
        <v>51</v>
      </c>
      <c r="J6" s="14" t="s">
        <v>19</v>
      </c>
      <c r="K6" s="14" t="s">
        <v>16</v>
      </c>
      <c r="L6" s="11">
        <v>2.2000000000000002</v>
      </c>
      <c r="M6" s="21">
        <v>2</v>
      </c>
      <c r="N6" s="14" t="s">
        <v>13</v>
      </c>
      <c r="O6" s="14" t="s">
        <v>22</v>
      </c>
      <c r="P6" s="14" t="s">
        <v>25</v>
      </c>
      <c r="Q6" s="19"/>
    </row>
    <row r="7" spans="2:19" s="12" customFormat="1" ht="138.75" customHeight="1" x14ac:dyDescent="0.25">
      <c r="B7" s="13" t="s">
        <v>35</v>
      </c>
      <c r="C7" s="13" t="s">
        <v>36</v>
      </c>
      <c r="D7" s="11" t="s">
        <v>5</v>
      </c>
      <c r="E7" s="14" t="s">
        <v>42</v>
      </c>
      <c r="F7" s="15">
        <v>1683600</v>
      </c>
      <c r="G7" s="14" t="s">
        <v>45</v>
      </c>
      <c r="H7" s="20">
        <v>315000</v>
      </c>
      <c r="I7" s="18" t="s">
        <v>52</v>
      </c>
      <c r="J7" s="14" t="s">
        <v>19</v>
      </c>
      <c r="K7" s="14" t="s">
        <v>16</v>
      </c>
      <c r="L7" s="11">
        <v>2.61</v>
      </c>
      <c r="M7" s="11">
        <v>2.2999999999999998</v>
      </c>
      <c r="N7" s="14" t="s">
        <v>12</v>
      </c>
      <c r="O7" s="14" t="s">
        <v>22</v>
      </c>
      <c r="P7" s="14" t="s">
        <v>24</v>
      </c>
      <c r="Q7" s="19" t="s">
        <v>59</v>
      </c>
      <c r="S7" s="12" t="s">
        <v>5</v>
      </c>
    </row>
    <row r="8" spans="2:19" s="12" customFormat="1" ht="104.25" customHeight="1" x14ac:dyDescent="0.25">
      <c r="B8" s="13" t="s">
        <v>37</v>
      </c>
      <c r="C8" s="13" t="s">
        <v>38</v>
      </c>
      <c r="D8" s="11" t="s">
        <v>5</v>
      </c>
      <c r="E8" s="14" t="s">
        <v>42</v>
      </c>
      <c r="F8" s="15">
        <v>4900000</v>
      </c>
      <c r="G8" s="14" t="s">
        <v>46</v>
      </c>
      <c r="H8" s="20">
        <v>153000</v>
      </c>
      <c r="I8" s="18" t="s">
        <v>53</v>
      </c>
      <c r="J8" s="14" t="s">
        <v>19</v>
      </c>
      <c r="K8" s="14" t="s">
        <v>16</v>
      </c>
      <c r="L8" s="11">
        <v>8.23</v>
      </c>
      <c r="M8" s="11">
        <v>7.98</v>
      </c>
      <c r="N8" s="14" t="s">
        <v>12</v>
      </c>
      <c r="O8" s="14" t="s">
        <v>22</v>
      </c>
      <c r="P8" s="14" t="s">
        <v>24</v>
      </c>
      <c r="Q8" s="19" t="s">
        <v>60</v>
      </c>
      <c r="S8" s="12" t="s">
        <v>6</v>
      </c>
    </row>
    <row r="9" spans="2:19" s="12" customFormat="1" ht="124.5" customHeight="1" x14ac:dyDescent="0.25">
      <c r="B9" s="13" t="s">
        <v>39</v>
      </c>
      <c r="C9" s="13" t="s">
        <v>40</v>
      </c>
      <c r="D9" s="11" t="s">
        <v>5</v>
      </c>
      <c r="E9" s="14" t="s">
        <v>42</v>
      </c>
      <c r="F9" s="15">
        <v>4700000</v>
      </c>
      <c r="G9" s="14" t="s">
        <v>47</v>
      </c>
      <c r="H9" s="20">
        <v>100000</v>
      </c>
      <c r="I9" s="18" t="s">
        <v>54</v>
      </c>
      <c r="J9" s="14" t="s">
        <v>19</v>
      </c>
      <c r="K9" s="14" t="s">
        <v>16</v>
      </c>
      <c r="L9" s="11">
        <v>9.1</v>
      </c>
      <c r="M9" s="11">
        <v>8.9</v>
      </c>
      <c r="N9" s="14" t="s">
        <v>12</v>
      </c>
      <c r="O9" s="14" t="s">
        <v>22</v>
      </c>
      <c r="P9" s="14" t="s">
        <v>25</v>
      </c>
      <c r="Q9" s="19"/>
      <c r="S9" s="12" t="s">
        <v>7</v>
      </c>
    </row>
    <row r="10" spans="2:19" s="12" customFormat="1" ht="18.75" customHeight="1" x14ac:dyDescent="0.25">
      <c r="B10" s="25" t="s">
        <v>41</v>
      </c>
      <c r="C10" s="26"/>
      <c r="D10" s="11"/>
      <c r="E10" s="11"/>
      <c r="F10" s="15">
        <f>SUM(F4:F9)</f>
        <v>29703600</v>
      </c>
      <c r="G10" s="15"/>
      <c r="H10" s="22">
        <f>SUM(H4:H9)</f>
        <v>3792000</v>
      </c>
      <c r="I10" s="18"/>
      <c r="J10" s="14"/>
      <c r="K10" s="14"/>
      <c r="L10" s="14"/>
      <c r="M10" s="14"/>
      <c r="N10" s="14"/>
      <c r="O10" s="14"/>
      <c r="P10" s="14"/>
      <c r="Q10" s="19"/>
      <c r="S10" s="12" t="s">
        <v>8</v>
      </c>
    </row>
    <row r="12" spans="2:19" x14ac:dyDescent="0.2">
      <c r="S12" s="2" t="s">
        <v>24</v>
      </c>
    </row>
    <row r="13" spans="2:19" x14ac:dyDescent="0.2">
      <c r="S13" s="2" t="s">
        <v>25</v>
      </c>
    </row>
    <row r="16" spans="2:19" x14ac:dyDescent="0.2">
      <c r="S16" s="2" t="s">
        <v>12</v>
      </c>
    </row>
    <row r="17" spans="19:19" x14ac:dyDescent="0.2">
      <c r="S17" s="2" t="s">
        <v>13</v>
      </c>
    </row>
    <row r="18" spans="19:19" x14ac:dyDescent="0.2">
      <c r="S18" s="2" t="s">
        <v>14</v>
      </c>
    </row>
    <row r="20" spans="19:19" x14ac:dyDescent="0.2">
      <c r="S20" s="2" t="s">
        <v>15</v>
      </c>
    </row>
    <row r="21" spans="19:19" x14ac:dyDescent="0.2">
      <c r="S21" s="2" t="s">
        <v>16</v>
      </c>
    </row>
    <row r="22" spans="19:19" x14ac:dyDescent="0.2">
      <c r="S22" s="2" t="s">
        <v>17</v>
      </c>
    </row>
    <row r="24" spans="19:19" x14ac:dyDescent="0.2">
      <c r="S24" s="2" t="s">
        <v>19</v>
      </c>
    </row>
    <row r="25" spans="19:19" x14ac:dyDescent="0.2">
      <c r="S25" s="2" t="s">
        <v>20</v>
      </c>
    </row>
    <row r="26" spans="19:19" x14ac:dyDescent="0.2">
      <c r="S26" s="2" t="s">
        <v>21</v>
      </c>
    </row>
  </sheetData>
  <mergeCells count="5">
    <mergeCell ref="B2:G2"/>
    <mergeCell ref="K2:L2"/>
    <mergeCell ref="O2:P2"/>
    <mergeCell ref="H2:J2"/>
    <mergeCell ref="B10:C10"/>
  </mergeCells>
  <phoneticPr fontId="1" type="noConversion"/>
  <conditionalFormatting sqref="P10">
    <cfRule type="containsText" dxfId="18" priority="24" operator="containsText" text="No">
      <formula>NOT(ISERROR(SEARCH("No",P10)))</formula>
    </cfRule>
    <cfRule type="containsText" dxfId="17" priority="25" operator="containsText" text="Yes">
      <formula>NOT(ISERROR(SEARCH("Yes",P10)))</formula>
    </cfRule>
  </conditionalFormatting>
  <conditionalFormatting sqref="P4:P9">
    <cfRule type="containsText" dxfId="16" priority="1" operator="containsText" text="No">
      <formula>NOT(ISERROR(SEARCH("No",P4)))</formula>
    </cfRule>
    <cfRule type="containsText" dxfId="15" priority="2" operator="containsText" text="Yes">
      <formula>NOT(ISERROR(SEARCH("Yes",P4)))</formula>
    </cfRule>
  </conditionalFormatting>
  <dataValidations count="6">
    <dataValidation type="list" showInputMessage="1" showErrorMessage="1" sqref="P4:P10" xr:uid="{F0038D5A-BA12-4F9C-9A6F-7967D25CBE97}">
      <formula1>$S$12:$S$13</formula1>
    </dataValidation>
    <dataValidation type="list" showInputMessage="1" showErrorMessage="1" sqref="L10:N10 N4:N9" xr:uid="{33AA4E30-2DF7-4F07-875A-C9FE66FCCC35}">
      <formula1>$S$16:$S$18</formula1>
    </dataValidation>
    <dataValidation type="list" showInputMessage="1" showErrorMessage="1" sqref="K4:K10" xr:uid="{24608005-5756-4F71-AF32-93794D9AE838}">
      <formula1>$S$20:$S$22</formula1>
    </dataValidation>
    <dataValidation type="list" showInputMessage="1" showErrorMessage="1" sqref="J4:J10" xr:uid="{7A98AF9C-E4FB-4F2A-8ED9-21DBEAE92717}">
      <formula1>$S$24:$S$26</formula1>
    </dataValidation>
    <dataValidation type="list" showInputMessage="1" showErrorMessage="1" sqref="D4:D10" xr:uid="{6187F4A7-72F0-4FBE-BF87-3B8623B767D0}">
      <formula1>$V$7:$V$10</formula1>
    </dataValidation>
    <dataValidation type="list" showInputMessage="1" showErrorMessage="1" sqref="O10" xr:uid="{00000000-0002-0000-0000-000001000000}">
      <formula1>#REF!</formula1>
    </dataValidation>
  </dataValidation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18" operator="containsText" id="{629BAB41-64FE-47EC-B2FB-EAED4E872FAD}">
            <xm:f>NOT(ISERROR(SEARCH($S$18,L10)))</xm:f>
            <xm:f>$S$18</xm:f>
            <x14:dxf>
              <fill>
                <patternFill>
                  <bgColor rgb="FFFF0000"/>
                </patternFill>
              </fill>
            </x14:dxf>
          </x14:cfRule>
          <x14:cfRule type="containsText" priority="19" operator="containsText" id="{0CE35C38-9F74-4012-A9ED-446C8917E5DA}">
            <xm:f>NOT(ISERROR(SEARCH($S$17,L10)))</xm:f>
            <xm:f>$S$17</xm:f>
            <x14:dxf>
              <fill>
                <patternFill>
                  <bgColor rgb="FFFFC000"/>
                </patternFill>
              </fill>
            </x14:dxf>
          </x14:cfRule>
          <x14:cfRule type="containsText" priority="20" operator="containsText" id="{B5337DCB-FA7D-430A-B01D-073C7ADAFDD1}">
            <xm:f>NOT(ISERROR(SEARCH($S$16,L10)))</xm:f>
            <xm:f>$S$16</xm:f>
            <x14:dxf>
              <fill>
                <patternFill>
                  <bgColor rgb="FF00B050"/>
                </patternFill>
              </fill>
            </x14:dxf>
          </x14:cfRule>
          <xm:sqref>L10:N10</xm:sqref>
        </x14:conditionalFormatting>
        <x14:conditionalFormatting xmlns:xm="http://schemas.microsoft.com/office/excel/2006/main">
          <x14:cfRule type="containsText" priority="15" operator="containsText" id="{A615B1CA-A442-459E-8E87-033F141C195C}">
            <xm:f>NOT(ISERROR(SEARCH($S$22,K4)))</xm:f>
            <xm:f>$S$22</xm:f>
            <x14:dxf>
              <fill>
                <patternFill>
                  <bgColor rgb="FFFF0000"/>
                </patternFill>
              </fill>
            </x14:dxf>
          </x14:cfRule>
          <x14:cfRule type="containsText" priority="16" operator="containsText" id="{7FD0CF92-6D1B-4B53-84F2-65BDC3688FB8}">
            <xm:f>NOT(ISERROR(SEARCH($S$21,K4)))</xm:f>
            <xm:f>$S$21</xm:f>
            <x14:dxf>
              <fill>
                <patternFill>
                  <bgColor rgb="FF00B050"/>
                </patternFill>
              </fill>
            </x14:dxf>
          </x14:cfRule>
          <x14:cfRule type="containsText" priority="17" operator="containsText" id="{2961DA62-C97D-46FD-907C-E0BDA26CCA44}">
            <xm:f>NOT(ISERROR(SEARCH($S$20,K4)))</xm:f>
            <xm:f>$S$20</xm:f>
            <x14:dxf>
              <fill>
                <patternFill>
                  <bgColor rgb="FF00B050"/>
                </patternFill>
              </fill>
            </x14:dxf>
          </x14:cfRule>
          <xm:sqref>K4:K10</xm:sqref>
        </x14:conditionalFormatting>
        <x14:conditionalFormatting xmlns:xm="http://schemas.microsoft.com/office/excel/2006/main">
          <x14:cfRule type="containsText" priority="12" operator="containsText" id="{3A7FAC33-ED5B-44E4-8541-60121E5B1345}">
            <xm:f>NOT(ISERROR(SEARCH($S$26,J4)))</xm:f>
            <xm:f>$S$26</xm:f>
            <x14:dxf>
              <fill>
                <patternFill>
                  <bgColor rgb="FFFF0000"/>
                </patternFill>
              </fill>
            </x14:dxf>
          </x14:cfRule>
          <x14:cfRule type="containsText" priority="13" operator="containsText" id="{CFF47E34-BA4D-45E9-A615-E3FCAA112F27}">
            <xm:f>NOT(ISERROR(SEARCH($S$25,J4)))</xm:f>
            <xm:f>$S$25</xm:f>
            <x14:dxf>
              <fill>
                <patternFill>
                  <bgColor rgb="FFFFC000"/>
                </patternFill>
              </fill>
            </x14:dxf>
          </x14:cfRule>
          <x14:cfRule type="containsText" priority="14" operator="containsText" id="{825E8A21-F461-4776-8E24-91C2FD908299}">
            <xm:f>NOT(ISERROR(SEARCH($S$24,J4)))</xm:f>
            <xm:f>$S$24</xm:f>
            <x14:dxf>
              <fill>
                <patternFill>
                  <bgColor rgb="FF00B050"/>
                </patternFill>
              </fill>
            </x14:dxf>
          </x14:cfRule>
          <xm:sqref>J4:J10</xm:sqref>
        </x14:conditionalFormatting>
        <x14:conditionalFormatting xmlns:xm="http://schemas.microsoft.com/office/excel/2006/main">
          <x14:cfRule type="containsText" priority="6" operator="containsText" id="{6847038B-D6D5-4A35-AD80-FDDA28D5C996}">
            <xm:f>NOT(ISERROR(SEARCH($S$18,N4)))</xm:f>
            <xm:f>$S$18</xm:f>
            <x14:dxf>
              <fill>
                <patternFill>
                  <bgColor rgb="FFFF0000"/>
                </patternFill>
              </fill>
            </x14:dxf>
          </x14:cfRule>
          <x14:cfRule type="containsText" priority="7" operator="containsText" id="{A0C7D77A-14D1-427F-BA3F-900A74ED0F89}">
            <xm:f>NOT(ISERROR(SEARCH($S$17,N4)))</xm:f>
            <xm:f>$S$17</xm:f>
            <x14:dxf>
              <fill>
                <patternFill>
                  <bgColor rgb="FFFFC000"/>
                </patternFill>
              </fill>
            </x14:dxf>
          </x14:cfRule>
          <x14:cfRule type="containsText" priority="8" operator="containsText" id="{AC10865F-3317-47B1-AA79-6FAD6453D4C8}">
            <xm:f>NOT(ISERROR(SEARCH($S$16,N4)))</xm:f>
            <xm:f>$S$16</xm:f>
            <x14:dxf>
              <fill>
                <patternFill>
                  <bgColor rgb="FF00B050"/>
                </patternFill>
              </fill>
            </x14:dxf>
          </x14:cfRule>
          <xm:sqref>N4:N9</xm:sqref>
        </x14:conditionalFormatting>
        <x14:conditionalFormatting xmlns:xm="http://schemas.microsoft.com/office/excel/2006/main">
          <x14:cfRule type="containsText" priority="3" operator="containsText" id="{72A00749-BA0D-4B3C-870E-BBFEFFEAC6F4}">
            <xm:f>NOT(ISERROR(SEARCH(#REF!,O4)))</xm:f>
            <xm:f>#REF!</xm:f>
            <x14:dxf>
              <fill>
                <patternFill>
                  <bgColor rgb="FFFF0000"/>
                </patternFill>
              </fill>
            </x14:dxf>
          </x14:cfRule>
          <x14:cfRule type="containsText" priority="4" operator="containsText" id="{2381303A-F7CB-4AFA-83BF-CC8A43CCD13B}">
            <xm:f>NOT(ISERROR(SEARCH(#REF!,O4)))</xm:f>
            <xm:f>#REF!</xm:f>
            <x14:dxf>
              <fill>
                <patternFill>
                  <bgColor rgb="FFFFC000"/>
                </patternFill>
              </fill>
            </x14:dxf>
          </x14:cfRule>
          <x14:cfRule type="containsText" priority="5" operator="containsText" id="{F94B7472-A786-43AC-BA88-6860EA76CB55}">
            <xm:f>NOT(ISERROR(SEARCH(#REF!,O4)))</xm:f>
            <xm:f>#REF!</xm:f>
            <x14:dxf>
              <fill>
                <patternFill>
                  <bgColor rgb="FF00B050"/>
                </patternFill>
              </fill>
            </x14:dxf>
          </x14:cfRule>
          <xm:sqref>O4:O9</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B34A7656483B74FB66C73ECEA17E281" ma:contentTypeVersion="13" ma:contentTypeDescription="Create a new document." ma:contentTypeScope="" ma:versionID="5af33d1625b1c5d56ee430dd08be06dd">
  <xsd:schema xmlns:xsd="http://www.w3.org/2001/XMLSchema" xmlns:xs="http://www.w3.org/2001/XMLSchema" xmlns:p="http://schemas.microsoft.com/office/2006/metadata/properties" xmlns:ns2="a9f12287-5f74-4593-92c9-e973669b9a71" xmlns:ns3="6140e513-9c0e-4e73-9b29-9e780522eb94" targetNamespace="http://schemas.microsoft.com/office/2006/metadata/properties" ma:root="true" ma:fieldsID="7da424cf552e56abf560e00bc164e3bd" ns2:_="" ns3:_="">
    <xsd:import namespace="a9f12287-5f74-4593-92c9-e973669b9a71"/>
    <xsd:import namespace="6140e513-9c0e-4e73-9b29-9e780522eb9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f12287-5f74-4593-92c9-e973669b9a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_Flow_SignoffStatus" ma:index="20" nillable="true" ma:displayName="Sign-off status" ma:internalName="Sign_x002d_off_x0020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140e513-9c0e-4e73-9b29-9e780522eb94"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a9f12287-5f74-4593-92c9-e973669b9a7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230E2A-0B91-4B4C-8FC6-5A9473E8EA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f12287-5f74-4593-92c9-e973669b9a71"/>
    <ds:schemaRef ds:uri="6140e513-9c0e-4e73-9b29-9e780522eb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283AA9A-965A-4AF3-B59A-DB2BC35256CB}">
  <ds:schemaRefs>
    <ds:schemaRef ds:uri="http://purl.org/dc/elements/1.1/"/>
    <ds:schemaRef ds:uri="http://schemas.microsoft.com/office/2006/metadata/properties"/>
    <ds:schemaRef ds:uri="a9f12287-5f74-4593-92c9-e973669b9a71"/>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6140e513-9c0e-4e73-9b29-9e780522eb94"/>
    <ds:schemaRef ds:uri="http://www.w3.org/XML/1998/namespace"/>
    <ds:schemaRef ds:uri="http://purl.org/dc/dcmitype/"/>
  </ds:schemaRefs>
</ds:datastoreItem>
</file>

<file path=customXml/itemProps3.xml><?xml version="1.0" encoding="utf-8"?>
<ds:datastoreItem xmlns:ds="http://schemas.openxmlformats.org/officeDocument/2006/customXml" ds:itemID="{74198A9C-8B3F-4BD0-8448-822F6427376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Dyer</dc:creator>
  <cp:lastModifiedBy>Nurden, Sarah - GT ED</cp:lastModifiedBy>
  <dcterms:created xsi:type="dcterms:W3CDTF">2020-10-25T18:26:50Z</dcterms:created>
  <dcterms:modified xsi:type="dcterms:W3CDTF">2020-11-09T17:54:46Z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9d8be9e-c8d9-4b9c-bd40-2c27cc7ea2e6_Enabled">
    <vt:lpwstr>true</vt:lpwstr>
  </property>
  <property fmtid="{D5CDD505-2E9C-101B-9397-08002B2CF9AE}" pid="3" name="MSIP_Label_39d8be9e-c8d9-4b9c-bd40-2c27cc7ea2e6_SetDate">
    <vt:lpwstr>2020-10-27T13:59:36Z</vt:lpwstr>
  </property>
  <property fmtid="{D5CDD505-2E9C-101B-9397-08002B2CF9AE}" pid="4" name="MSIP_Label_39d8be9e-c8d9-4b9c-bd40-2c27cc7ea2e6_Method">
    <vt:lpwstr>Standard</vt:lpwstr>
  </property>
  <property fmtid="{D5CDD505-2E9C-101B-9397-08002B2CF9AE}" pid="5" name="MSIP_Label_39d8be9e-c8d9-4b9c-bd40-2c27cc7ea2e6_Name">
    <vt:lpwstr>39d8be9e-c8d9-4b9c-bd40-2c27cc7ea2e6</vt:lpwstr>
  </property>
  <property fmtid="{D5CDD505-2E9C-101B-9397-08002B2CF9AE}" pid="6" name="MSIP_Label_39d8be9e-c8d9-4b9c-bd40-2c27cc7ea2e6_SiteId">
    <vt:lpwstr>a8b4324f-155c-4215-a0f1-7ed8cc9a992f</vt:lpwstr>
  </property>
  <property fmtid="{D5CDD505-2E9C-101B-9397-08002B2CF9AE}" pid="7" name="MSIP_Label_39d8be9e-c8d9-4b9c-bd40-2c27cc7ea2e6_ActionId">
    <vt:lpwstr>077e5463-6d37-43da-a064-0000db094379</vt:lpwstr>
  </property>
  <property fmtid="{D5CDD505-2E9C-101B-9397-08002B2CF9AE}" pid="8" name="MSIP_Label_39d8be9e-c8d9-4b9c-bd40-2c27cc7ea2e6_ContentBits">
    <vt:lpwstr>0</vt:lpwstr>
  </property>
  <property fmtid="{D5CDD505-2E9C-101B-9397-08002B2CF9AE}" pid="9" name="ContentTypeId">
    <vt:lpwstr>0x010100BB34A7656483B74FB66C73ECEA17E281</vt:lpwstr>
  </property>
</Properties>
</file>